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keda Toshifumi\Desktop\Takeda Toshifumi\My Documents\パークレンジャー\環境調査\"/>
    </mc:Choice>
  </mc:AlternateContent>
  <bookViews>
    <workbookView xWindow="0" yWindow="0" windowWidth="20490" windowHeight="8430"/>
  </bookViews>
  <sheets>
    <sheet name="2017くろんど園地全データ" sheetId="3" r:id="rId1"/>
    <sheet name="2017くろんどタカ類出現時間" sheetId="4" r:id="rId2"/>
    <sheet name="2017岩屋山・くろんど比較" sheetId="1" r:id="rId3"/>
    <sheet name="過去の交野山" sheetId="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3" i="4" l="1"/>
  <c r="O33" i="4" l="1"/>
  <c r="N33" i="4"/>
  <c r="M33" i="4"/>
  <c r="L33" i="4"/>
  <c r="K33" i="4"/>
  <c r="J33" i="4"/>
  <c r="I33" i="4"/>
  <c r="H33" i="4"/>
  <c r="G33" i="4"/>
  <c r="F33" i="4"/>
  <c r="E33" i="4"/>
  <c r="D33" i="4"/>
  <c r="C33" i="4"/>
  <c r="B33" i="4"/>
  <c r="Q30" i="4"/>
  <c r="Q28" i="4"/>
  <c r="Q27" i="4"/>
  <c r="Q26" i="4"/>
  <c r="Q25" i="4"/>
  <c r="Q24" i="4"/>
  <c r="Q22" i="4"/>
  <c r="Q21" i="4"/>
  <c r="Q20" i="4"/>
  <c r="Q19" i="4"/>
  <c r="Q18" i="4"/>
  <c r="Q17" i="4"/>
  <c r="Q15" i="4"/>
  <c r="Q14" i="4"/>
  <c r="Q13" i="4"/>
  <c r="R15" i="4" s="1"/>
  <c r="Q11" i="4"/>
  <c r="Q10" i="4"/>
  <c r="Q8" i="4"/>
  <c r="Q6" i="4"/>
  <c r="Q5" i="4"/>
  <c r="Q3" i="4"/>
  <c r="Q2" i="4"/>
  <c r="T271" i="3"/>
  <c r="T270" i="3"/>
  <c r="T269" i="3"/>
  <c r="T268" i="3"/>
  <c r="T267" i="3"/>
  <c r="T265" i="3"/>
  <c r="T264" i="3"/>
  <c r="T263" i="3"/>
  <c r="T262" i="3"/>
  <c r="T261" i="3"/>
  <c r="T260" i="3"/>
  <c r="T259" i="3"/>
  <c r="T258" i="3"/>
  <c r="T257" i="3"/>
  <c r="T256" i="3"/>
  <c r="T255" i="3"/>
  <c r="T254" i="3"/>
  <c r="T253" i="3"/>
  <c r="T252" i="3"/>
  <c r="T246" i="3"/>
  <c r="T245" i="3"/>
  <c r="T244" i="3"/>
  <c r="T243" i="3"/>
  <c r="T242" i="3"/>
  <c r="T240" i="3"/>
  <c r="T239" i="3"/>
  <c r="T238" i="3"/>
  <c r="T237" i="3"/>
  <c r="T236" i="3"/>
  <c r="T235" i="3"/>
  <c r="T234" i="3"/>
  <c r="T233" i="3"/>
  <c r="T232" i="3"/>
  <c r="T231" i="3"/>
  <c r="T230" i="3"/>
  <c r="T229" i="3"/>
  <c r="T228" i="3"/>
  <c r="T227" i="3"/>
  <c r="T226" i="3"/>
  <c r="T225" i="3"/>
  <c r="T218" i="3"/>
  <c r="T217" i="3"/>
  <c r="T216" i="3"/>
  <c r="T215" i="3"/>
  <c r="T214" i="3"/>
  <c r="T213" i="3"/>
  <c r="T211" i="3"/>
  <c r="T210" i="3"/>
  <c r="T208" i="3"/>
  <c r="T207" i="3"/>
  <c r="T206" i="3"/>
  <c r="T205" i="3"/>
  <c r="T204" i="3"/>
  <c r="T203" i="3"/>
  <c r="T202" i="3"/>
  <c r="T201" i="3"/>
  <c r="T200" i="3"/>
  <c r="T199" i="3"/>
  <c r="T198" i="3"/>
  <c r="T197" i="3"/>
  <c r="T196" i="3"/>
  <c r="T195" i="3"/>
  <c r="T194" i="3"/>
  <c r="T193" i="3"/>
  <c r="T186" i="3"/>
  <c r="T185" i="3"/>
  <c r="T184" i="3"/>
  <c r="T183" i="3"/>
  <c r="T182" i="3"/>
  <c r="T181" i="3"/>
  <c r="T180" i="3"/>
  <c r="T178" i="3"/>
  <c r="T177" i="3"/>
  <c r="T176" i="3"/>
  <c r="T175" i="3"/>
  <c r="T174" i="3"/>
  <c r="T173" i="3"/>
  <c r="T172" i="3"/>
  <c r="T171" i="3"/>
  <c r="T170" i="3"/>
  <c r="T169" i="3"/>
  <c r="T168" i="3"/>
  <c r="T167" i="3"/>
  <c r="T166" i="3"/>
  <c r="T165" i="3"/>
  <c r="T159" i="3"/>
  <c r="T158" i="3"/>
  <c r="T157" i="3"/>
  <c r="T156" i="3"/>
  <c r="T154" i="3"/>
  <c r="T153" i="3"/>
  <c r="T152" i="3"/>
  <c r="T151" i="3"/>
  <c r="T150" i="3"/>
  <c r="T149" i="3"/>
  <c r="T148" i="3"/>
  <c r="T147" i="3"/>
  <c r="T146" i="3"/>
  <c r="T145" i="3"/>
  <c r="T144" i="3"/>
  <c r="T143" i="3"/>
  <c r="T142" i="3"/>
  <c r="T141" i="3"/>
  <c r="T140" i="3"/>
  <c r="T139" i="3"/>
  <c r="T138" i="3"/>
  <c r="T131" i="3"/>
  <c r="T130" i="3"/>
  <c r="T129" i="3"/>
  <c r="T128" i="3"/>
  <c r="T127" i="3"/>
  <c r="T125" i="3"/>
  <c r="T124" i="3"/>
  <c r="T123" i="3"/>
  <c r="T122" i="3"/>
  <c r="T121" i="3"/>
  <c r="T120" i="3"/>
  <c r="T119" i="3"/>
  <c r="T118" i="3"/>
  <c r="T117" i="3"/>
  <c r="T116" i="3"/>
  <c r="T115" i="3"/>
  <c r="T114" i="3"/>
  <c r="T113" i="3"/>
  <c r="T112" i="3"/>
  <c r="T103" i="3"/>
  <c r="T102" i="3"/>
  <c r="T101" i="3"/>
  <c r="T100" i="3"/>
  <c r="T99" i="3"/>
  <c r="T98" i="3"/>
  <c r="T97" i="3"/>
  <c r="T96" i="3"/>
  <c r="T95" i="3"/>
  <c r="T94" i="3"/>
  <c r="T92" i="3"/>
  <c r="T91" i="3"/>
  <c r="T90" i="3"/>
  <c r="T89" i="3"/>
  <c r="T88" i="3"/>
  <c r="T87" i="3"/>
  <c r="T86" i="3"/>
  <c r="T85" i="3"/>
  <c r="T84" i="3"/>
  <c r="T83" i="3"/>
  <c r="T82" i="3"/>
  <c r="T81" i="3"/>
  <c r="T80" i="3"/>
  <c r="T79" i="3"/>
  <c r="T72" i="3"/>
  <c r="T71" i="3"/>
  <c r="T70" i="3"/>
  <c r="T69" i="3"/>
  <c r="T68" i="3"/>
  <c r="T67" i="3"/>
  <c r="T66" i="3"/>
  <c r="T65" i="3"/>
  <c r="T63" i="3"/>
  <c r="T62" i="3"/>
  <c r="T61" i="3"/>
  <c r="T60" i="3"/>
  <c r="T59" i="3"/>
  <c r="T58" i="3"/>
  <c r="T57" i="3"/>
  <c r="T56" i="3"/>
  <c r="T55" i="3"/>
  <c r="T54" i="3"/>
  <c r="T53" i="3"/>
  <c r="T52" i="3"/>
  <c r="T51" i="3"/>
  <c r="T50" i="3"/>
  <c r="T49" i="3"/>
  <c r="T48" i="3"/>
  <c r="T42" i="3"/>
  <c r="T41" i="3"/>
  <c r="T40" i="3"/>
  <c r="T39" i="3"/>
  <c r="T38" i="3"/>
  <c r="T37" i="3"/>
  <c r="T35" i="3"/>
  <c r="T34" i="3"/>
  <c r="T33" i="3"/>
  <c r="T32" i="3"/>
  <c r="T31" i="3"/>
  <c r="T30" i="3"/>
  <c r="T29" i="3"/>
  <c r="T28" i="3"/>
  <c r="T27" i="3"/>
  <c r="T26" i="3"/>
  <c r="T25" i="3"/>
  <c r="T24" i="3"/>
  <c r="T19" i="3"/>
  <c r="T18" i="3"/>
  <c r="T17" i="3"/>
  <c r="T16" i="3"/>
  <c r="T15" i="3"/>
  <c r="T14" i="3"/>
  <c r="T12" i="3"/>
  <c r="T11" i="3"/>
  <c r="T10" i="3"/>
  <c r="T9" i="3"/>
  <c r="T8" i="3"/>
  <c r="T7" i="3"/>
  <c r="T6" i="3"/>
  <c r="T5" i="3"/>
  <c r="R3" i="4" l="1"/>
  <c r="R11" i="4"/>
  <c r="R28" i="4"/>
  <c r="R6" i="4"/>
  <c r="R22" i="4"/>
  <c r="Q31" i="4"/>
  <c r="Q38" i="2" l="1"/>
  <c r="R38" i="2"/>
  <c r="S38" i="2"/>
  <c r="T38" i="2"/>
  <c r="U38" i="2"/>
  <c r="V38" i="2"/>
  <c r="W38" i="2"/>
  <c r="AE5" i="1"/>
  <c r="V4" i="1"/>
  <c r="W4" i="1"/>
  <c r="X4" i="1"/>
  <c r="Y4" i="1"/>
  <c r="Z4" i="1"/>
  <c r="AA4" i="1"/>
  <c r="AB4" i="1"/>
  <c r="AC4" i="1"/>
  <c r="AD4"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6" i="1"/>
  <c r="E4" i="1" l="1"/>
  <c r="F4" i="1"/>
  <c r="G4" i="1"/>
  <c r="H4" i="1"/>
  <c r="I4" i="1"/>
  <c r="J4" i="1"/>
  <c r="K4" i="1"/>
  <c r="L4" i="1"/>
  <c r="M4" i="1"/>
  <c r="N4" i="1"/>
  <c r="O4" i="1"/>
  <c r="P4" i="1"/>
  <c r="Q4" i="1"/>
  <c r="R4" i="1"/>
  <c r="S4" i="1"/>
  <c r="AE4" i="1" s="1"/>
  <c r="D4" i="1"/>
</calcChain>
</file>

<file path=xl/sharedStrings.xml><?xml version="1.0" encoding="utf-8"?>
<sst xmlns="http://schemas.openxmlformats.org/spreadsheetml/2006/main" count="1673" uniqueCount="691">
  <si>
    <t>サシバ</t>
  </si>
  <si>
    <t>ハチクマ</t>
  </si>
  <si>
    <t>ノスリ</t>
  </si>
  <si>
    <t>ミサゴ</t>
  </si>
  <si>
    <t>その他</t>
  </si>
  <si>
    <t>タカ</t>
  </si>
  <si>
    <t>SP</t>
  </si>
  <si>
    <t>合 計</t>
  </si>
  <si>
    <t>オオタカ</t>
  </si>
  <si>
    <t>ツミ</t>
  </si>
  <si>
    <t>ハイタカ</t>
  </si>
  <si>
    <t>逆行</t>
  </si>
  <si>
    <t>ハヤブサ</t>
  </si>
  <si>
    <t>チゴ</t>
  </si>
  <si>
    <t>チョウ</t>
  </si>
  <si>
    <t>ゲンボウ</t>
  </si>
  <si>
    <t>日付</t>
  </si>
  <si>
    <t>天候</t>
  </si>
  <si>
    <t>時間</t>
  </si>
  <si>
    <t>快晴</t>
  </si>
  <si>
    <t>6:40-14:20</t>
  </si>
  <si>
    <t>晴れ一時曇り</t>
  </si>
  <si>
    <t>7:00-16:00</t>
  </si>
  <si>
    <t>晴れのち曇り</t>
  </si>
  <si>
    <t>12:40-15:00</t>
  </si>
  <si>
    <t>快晴のち晴れ</t>
  </si>
  <si>
    <t>6:45-15:45</t>
  </si>
  <si>
    <t>晴れのち快晴</t>
  </si>
  <si>
    <t>7:20-15:00</t>
  </si>
  <si>
    <t>7:10-15:00</t>
  </si>
  <si>
    <t>7:30-15:15</t>
  </si>
  <si>
    <t>曇り</t>
  </si>
  <si>
    <t>7:00-14:45</t>
  </si>
  <si>
    <t>天候不良により調査なし</t>
  </si>
  <si>
    <t>-</t>
  </si>
  <si>
    <t>霧のち快晴</t>
  </si>
  <si>
    <t>6:50-15:50</t>
  </si>
  <si>
    <t>7:40-15:40</t>
  </si>
  <si>
    <t>曇りのち晴れ</t>
  </si>
  <si>
    <t>7:30-16:00</t>
  </si>
  <si>
    <t>曇りのち雨</t>
  </si>
  <si>
    <t>6:30-14:00</t>
  </si>
  <si>
    <t>雨のち晴れ</t>
  </si>
  <si>
    <t>10:30-13:30</t>
  </si>
  <si>
    <t>曇り時々雨</t>
  </si>
  <si>
    <t>6:40-15:00</t>
  </si>
  <si>
    <t>7:10-15:30</t>
  </si>
  <si>
    <t>7:10-14:40</t>
  </si>
  <si>
    <t>6:15-12:30</t>
  </si>
  <si>
    <t>晴れ</t>
  </si>
  <si>
    <t>6:30-15:00</t>
  </si>
  <si>
    <t>曇り時々晴れ</t>
  </si>
  <si>
    <t>6:00-16:45</t>
  </si>
  <si>
    <t>晴れ時々曇り</t>
  </si>
  <si>
    <t>6:00-16:15</t>
  </si>
  <si>
    <t>濃霧のち晴れ</t>
  </si>
  <si>
    <t>8:10-15:00</t>
  </si>
  <si>
    <t>11:00-15:30</t>
  </si>
  <si>
    <t>7:20-16:00</t>
  </si>
  <si>
    <t>6:15-15:30</t>
  </si>
  <si>
    <t>5:45-16:00</t>
  </si>
  <si>
    <t>6:40-16:00</t>
  </si>
  <si>
    <t>6:00-15:00</t>
  </si>
  <si>
    <t>6:05-12:20</t>
  </si>
  <si>
    <t>晴れ時々快晴</t>
  </si>
  <si>
    <t>6:09-15:30</t>
  </si>
  <si>
    <t>6:20-16:30</t>
  </si>
  <si>
    <t>6:45-16:00</t>
  </si>
  <si>
    <t>7:15-11:45</t>
  </si>
  <si>
    <t>晴</t>
  </si>
  <si>
    <t>6:00-16:00</t>
  </si>
  <si>
    <t>6:10-17:30</t>
  </si>
  <si>
    <t>7:30-15:00</t>
  </si>
  <si>
    <t>6:10-16:00</t>
  </si>
  <si>
    <t>7:20-14:15</t>
  </si>
  <si>
    <t>6:30-15:30</t>
  </si>
  <si>
    <t>曇り一時晴</t>
  </si>
  <si>
    <t>6:15-13:30</t>
  </si>
  <si>
    <t>7:30-11:30</t>
  </si>
  <si>
    <t>晴一時曇り</t>
  </si>
  <si>
    <t>2017秋 : 岩間山速報</t>
  </si>
  <si>
    <t>濃霧のち曇り一時雨</t>
    <phoneticPr fontId="1"/>
  </si>
  <si>
    <t>曇り時々霧のち雨</t>
    <phoneticPr fontId="1"/>
  </si>
  <si>
    <t>雨のち曇り時々霧</t>
    <phoneticPr fontId="1"/>
  </si>
  <si>
    <t>快晴のち晴れ一時曇り</t>
    <phoneticPr fontId="1"/>
  </si>
  <si>
    <t>晴れのち曇り一時小雨</t>
    <phoneticPr fontId="1"/>
  </si>
  <si>
    <t>ｵｵﾀｶ</t>
  </si>
  <si>
    <t>雨のち晴時々曇り</t>
    <phoneticPr fontId="1"/>
  </si>
  <si>
    <t>岩屋山</t>
    <rPh sb="0" eb="2">
      <t>イワヤ</t>
    </rPh>
    <rPh sb="2" eb="3">
      <t>ヤマ</t>
    </rPh>
    <phoneticPr fontId="1"/>
  </si>
  <si>
    <t>比　％</t>
    <rPh sb="0" eb="1">
      <t>ヒ</t>
    </rPh>
    <phoneticPr fontId="1"/>
  </si>
  <si>
    <t>ハイタカ属</t>
    <phoneticPr fontId="1"/>
  </si>
  <si>
    <t>ハヤブサ属</t>
    <phoneticPr fontId="1"/>
  </si>
  <si>
    <t>新名、村上、堀内２</t>
  </si>
  <si>
    <t>ﾊｲﾀｶ３、ﾂﾐ１、小型SP５</t>
  </si>
  <si>
    <t>8:20-14:10</t>
  </si>
  <si>
    <t>曇</t>
  </si>
  <si>
    <t>堀内２</t>
  </si>
  <si>
    <t>9:10-11:50</t>
  </si>
  <si>
    <t>雨</t>
  </si>
  <si>
    <t>村上、堀内２他</t>
  </si>
  <si>
    <t>ﾂﾐ１、ﾊｲﾀｶ１、ｵｵﾀｶ２、小型SP３、大型SP３</t>
  </si>
  <si>
    <t>8:35-15:15</t>
  </si>
  <si>
    <t>快晴時々晴</t>
  </si>
  <si>
    <t>ﾂﾐ４、ｵｵﾀｶ１、ﾊﾔﾌﾞｻ１、小型SP３</t>
  </si>
  <si>
    <t>9:00-15:30</t>
  </si>
  <si>
    <t>晴のち曇</t>
  </si>
  <si>
    <t>ハイタカ１、小型SP１</t>
  </si>
  <si>
    <t>9:30-13:50</t>
  </si>
  <si>
    <t>曇時々雨</t>
  </si>
  <si>
    <t>村上、新名、神戸、堀内２他</t>
  </si>
  <si>
    <t>ﾊｲﾀｶ１、小型SP３、タカSP１</t>
  </si>
  <si>
    <t>8:00-15:30</t>
  </si>
  <si>
    <t>岸井、村上、新名、堀内２</t>
  </si>
  <si>
    <t>ツミ１、ハイタカ２、オオタカ１、チョウゲンボウ１、小型SP１</t>
  </si>
  <si>
    <t>8:50-15:00</t>
  </si>
  <si>
    <t>村上、堀内２</t>
  </si>
  <si>
    <t>ﾂﾐ５、ﾊｲﾀｶ２、ﾊﾔﾌﾞｻ１、小型SP４</t>
  </si>
  <si>
    <t>8:30-16:30</t>
  </si>
  <si>
    <t>神戸、村上、堀内２</t>
  </si>
  <si>
    <t>ツミ７、ハイタカ３、大型SP1、小型SP11-1</t>
  </si>
  <si>
    <t>9:10-15:30</t>
  </si>
  <si>
    <t>村上、新名、渡辺寿、堀内２他</t>
  </si>
  <si>
    <t>ｵｵﾀｶ１、ﾂﾐ２、ﾊﾔﾌﾞｻSP１、他SP１０</t>
  </si>
  <si>
    <t>8:00-16:30</t>
  </si>
  <si>
    <t>晴時々曇</t>
  </si>
  <si>
    <t>新名、堀内２</t>
  </si>
  <si>
    <t>ツミ９、オオタカ１、小型SP９</t>
  </si>
  <si>
    <t>9:10-15:00</t>
  </si>
  <si>
    <t>村上、田中、堀内２</t>
  </si>
  <si>
    <t>ｵｵﾀｶ１、ﾂﾐ３、ﾊｲﾀｶ２、ﾊﾔﾌﾞｻ１、他SP８</t>
  </si>
  <si>
    <t>ツミ１、ハイタカ１、大型SP１，小型SP７</t>
  </si>
  <si>
    <t>8:30-15:00</t>
  </si>
  <si>
    <t>調査中止</t>
  </si>
  <si>
    <t>台風接近</t>
  </si>
  <si>
    <t>神戸、堀内２</t>
  </si>
  <si>
    <t>ツミ３、ハイタカ１、大型SP１，小型SP１</t>
  </si>
  <si>
    <t>9:00-15:00</t>
  </si>
  <si>
    <t>渡辺２</t>
  </si>
  <si>
    <t>ﾂﾐ１、大型SP１０</t>
  </si>
  <si>
    <t>7:30-13:00</t>
  </si>
  <si>
    <t>曇のち晴</t>
  </si>
  <si>
    <t>大型SP２、小型SP３</t>
  </si>
  <si>
    <t>9:15-14:00</t>
  </si>
  <si>
    <t>曇後晴</t>
  </si>
  <si>
    <t>柴田</t>
  </si>
  <si>
    <t>大型SP１</t>
  </si>
  <si>
    <t>9:00-12:00</t>
  </si>
  <si>
    <t>新名</t>
  </si>
  <si>
    <t>ツミ１、オオタカ１、小型SP１</t>
  </si>
  <si>
    <t>村上、新名、渡辺２、田村２、田中剛</t>
  </si>
  <si>
    <t>ﾂﾐ１、ﾁｺﾞﾊﾔﾌﾞｻ１、小型SP３、大型SP５</t>
  </si>
  <si>
    <t>7:30-15:30</t>
  </si>
  <si>
    <t>8:00-13:00</t>
  </si>
  <si>
    <t>岸井、村上</t>
  </si>
  <si>
    <t>7:50-10:40 12:00-15:30</t>
  </si>
  <si>
    <t>曇一時雨</t>
  </si>
  <si>
    <t>田上、杭田、岸井、新名</t>
  </si>
  <si>
    <t>ツミ１、小型SP２</t>
  </si>
  <si>
    <t>7:45-12:30</t>
  </si>
  <si>
    <t>渡辺２､大島､橘､田中郷他</t>
  </si>
  <si>
    <t>ｵｵﾀｶ８、ﾂﾐ２、小型SP１４、SP１７</t>
  </si>
  <si>
    <t>7:50-16:00</t>
  </si>
  <si>
    <t xml:space="preserve">村上、田中、田上、島村、新名 </t>
  </si>
  <si>
    <t>ツミ２、小型SP1</t>
  </si>
  <si>
    <t>神戸、岡本、柴田、渡辺２</t>
  </si>
  <si>
    <t>ｵｵﾀｶ２、小型SP２</t>
  </si>
  <si>
    <t>8:30-16:00</t>
  </si>
  <si>
    <t>曇のち快晴</t>
  </si>
  <si>
    <t>岸井､渡辺寿､柴田</t>
  </si>
  <si>
    <t>小型SP1,タカSP2</t>
  </si>
  <si>
    <t>8:05-12:00</t>
  </si>
  <si>
    <t>岸井</t>
  </si>
  <si>
    <t>8:30-12:00</t>
  </si>
  <si>
    <t>交野野鳥の会１０名</t>
  </si>
  <si>
    <t>ﾁｺﾞﾊﾔﾌﾞｻ１、小型SP３、SP１</t>
  </si>
  <si>
    <t>7:10-14:00</t>
  </si>
  <si>
    <t>曇一時晴</t>
  </si>
  <si>
    <t>ツミ１、オオタカ５</t>
  </si>
  <si>
    <t>7:50-12:30</t>
  </si>
  <si>
    <t>12:30-14:30</t>
  </si>
  <si>
    <t>雨のち曇</t>
  </si>
  <si>
    <t>交野野鳥の会会員２０名</t>
  </si>
  <si>
    <t>ツミ１、小型SP４</t>
  </si>
  <si>
    <t>7:00-15:30</t>
  </si>
  <si>
    <t>村上、藤本、新名、田上、渡辺晋、堀内２他</t>
  </si>
  <si>
    <t>ﾂﾐ６、ﾊｲﾀｶ１、ﾁｺﾞﾊﾔﾌﾞｻ１、小型SP１、中型SP９</t>
  </si>
  <si>
    <t>6:20-16:00</t>
  </si>
  <si>
    <t>岸井､島村､六山､渡辺寿</t>
  </si>
  <si>
    <t>ツミ２、オオタカ２、小型SP２</t>
  </si>
  <si>
    <t>7:30-14:30</t>
  </si>
  <si>
    <t>村上、田中、藤本、渡辺寿、堀内２</t>
  </si>
  <si>
    <t>ｵｵﾀｶ１、ﾂﾐ４、ﾊﾔﾌﾞｻ１、小型SP４、中型SP３</t>
  </si>
  <si>
    <t>6:30-16:00</t>
  </si>
  <si>
    <t>交野有志一同</t>
  </si>
  <si>
    <t>ツミ４、オオタカ４、ハイタカ１、大型SP１、小型SP１６</t>
  </si>
  <si>
    <t>6:30-16:20</t>
  </si>
  <si>
    <t>ついに“寒い”</t>
  </si>
  <si>
    <t>小型SP3,中型SP-2,大型SP1,ﾊｲﾀｶ2,ﾊﾔﾌﾞｻ1</t>
  </si>
  <si>
    <t>±0</t>
  </si>
  <si>
    <t>8:40-15:40</t>
  </si>
  <si>
    <t>渡辺晋</t>
  </si>
  <si>
    <t>8:10-10:50</t>
  </si>
  <si>
    <t>曇のち雨</t>
  </si>
  <si>
    <t>村上、新名、堀内２</t>
  </si>
  <si>
    <t>ツミ１、大型SP３、小型SP３</t>
  </si>
  <si>
    <t>5:45-16:30</t>
  </si>
  <si>
    <t>小鳥だけは</t>
  </si>
  <si>
    <t>小型SP3</t>
  </si>
  <si>
    <t>8:20-13:35</t>
  </si>
  <si>
    <t>ｱｶﾊﾗﾀﾞｶ3、ｵｵﾀｶ1、ﾂﾐ3、小型SP15、中型SP4、大型SP2</t>
  </si>
  <si>
    <t>6:35-16:00</t>
  </si>
  <si>
    <t>神戸、岸井、島村、渡辺</t>
  </si>
  <si>
    <t>小型SP１</t>
  </si>
  <si>
    <t>7:40-16:00</t>
  </si>
  <si>
    <t>ツバメだけは</t>
  </si>
  <si>
    <t>SP1</t>
  </si>
  <si>
    <t>7:10-10:40</t>
  </si>
  <si>
    <t>曇／雨</t>
  </si>
  <si>
    <t>SP2</t>
  </si>
  <si>
    <t>8:20-13:45</t>
  </si>
  <si>
    <t>曇のち小雨</t>
  </si>
  <si>
    <t>メジロだけは</t>
  </si>
  <si>
    <t>8:30-9:15</t>
  </si>
  <si>
    <t>ｵｵﾀｶ2、小型SP1</t>
  </si>
  <si>
    <t>8:15-13:00</t>
  </si>
  <si>
    <t>初のノスリ感謝デー</t>
  </si>
  <si>
    <t>ｵｵﾀｶ2,ﾁｺﾞﾊﾔﾌﾞｻ1,ﾊﾔﾌﾞｻSP1</t>
  </si>
  <si>
    <t>8:50-15:45</t>
  </si>
  <si>
    <t>村上、新名、渡辺２、堀内２他</t>
  </si>
  <si>
    <t>中型SP1、小型SP2</t>
  </si>
  <si>
    <t>6:30-15:40</t>
  </si>
  <si>
    <t>村上、田上、渡辺、岸井、新名</t>
  </si>
  <si>
    <t>オオタカ１、ハイタカ１、小型SP５</t>
  </si>
  <si>
    <t>7:00-15:15</t>
  </si>
  <si>
    <t>カラスさま</t>
  </si>
  <si>
    <t>ｵｵﾀｶ4,小型SP3,中型SP1,大型SP1</t>
  </si>
  <si>
    <t>8:30-16:10</t>
  </si>
  <si>
    <t>田中、神戸、新名、村上、堀内２</t>
  </si>
  <si>
    <t>ｵｵﾀｶ１、大型SP2、中型SP1、小型SP1</t>
  </si>
  <si>
    <t>8:30-15:20</t>
  </si>
  <si>
    <t>岸井、渡辺２</t>
  </si>
  <si>
    <t>小型SP２</t>
  </si>
  <si>
    <t>7:50-15:35</t>
  </si>
  <si>
    <t>晴時々曇のち快晴</t>
  </si>
  <si>
    <t>ノスは来ない</t>
  </si>
  <si>
    <t>ｵｵﾀｶ1,小型SP2,中型SP1</t>
  </si>
  <si>
    <t>8:20-14:30</t>
  </si>
  <si>
    <t>ｵｵﾀｶ1、中型SP1</t>
  </si>
  <si>
    <t>6:15-16:30</t>
  </si>
  <si>
    <t>晴のち曇一時雨</t>
  </si>
  <si>
    <t>7:40-10:00 10:30-15:15</t>
  </si>
  <si>
    <t>（参考記録）</t>
  </si>
  <si>
    <t>小型SP1,中型SP2</t>
  </si>
  <si>
    <t>7:30-12:15</t>
  </si>
  <si>
    <t>曇｜晴</t>
  </si>
  <si>
    <t>ｵｵﾀｶ1</t>
  </si>
  <si>
    <t>8:10-16:00</t>
  </si>
  <si>
    <t>7:30-11:20</t>
  </si>
  <si>
    <t>稚児に乾杯</t>
  </si>
  <si>
    <t>ﾁｺﾞﾊﾔﾌﾞｻ1,小型SP9</t>
  </si>
  <si>
    <t>7:30-13:30</t>
  </si>
  <si>
    <t>神戸、岸井</t>
  </si>
  <si>
    <t>8:10-15:30</t>
  </si>
  <si>
    <t>晴一時曇</t>
  </si>
  <si>
    <t>小型SP1</t>
  </si>
  <si>
    <t>7:30-16:15</t>
  </si>
  <si>
    <t>快晴のち晴</t>
  </si>
  <si>
    <t>怒髪天を衝く</t>
  </si>
  <si>
    <t>8:00-16:00</t>
  </si>
  <si>
    <t>7:00-13:00</t>
  </si>
  <si>
    <t>岸井、島村、渡辺(寿)</t>
  </si>
  <si>
    <t>7:30-12:10</t>
  </si>
  <si>
    <t>アサギ30</t>
  </si>
  <si>
    <t>10:00-14:45</t>
  </si>
  <si>
    <t>朝雨のち曇</t>
  </si>
  <si>
    <t>大型SP2</t>
  </si>
  <si>
    <t>9:00-11:30</t>
  </si>
  <si>
    <t>晴のち雷</t>
  </si>
  <si>
    <t>島村、渡辺(晋)</t>
  </si>
  <si>
    <t>7:40-14:00</t>
  </si>
  <si>
    <t>思ったより飛びました</t>
  </si>
  <si>
    <t>ﾊﾔﾌﾞｻ1,大型SP4,小型SP6</t>
  </si>
  <si>
    <t>7:55-16:00</t>
  </si>
  <si>
    <t>曇／晴</t>
  </si>
  <si>
    <t>8:45-14:30</t>
  </si>
  <si>
    <t>8:50-11:30</t>
  </si>
  <si>
    <t>勉学の秋</t>
  </si>
  <si>
    <t>ﾊｲﾀｶ1,大型SP2,小型SP1</t>
  </si>
  <si>
    <t>6:55-15:00</t>
  </si>
  <si>
    <t>くもり</t>
  </si>
  <si>
    <t>神戸、村上、新名、岸井、堀内２</t>
  </si>
  <si>
    <t>小型SP1、中型SP1、ｵｵﾀｶ1</t>
  </si>
  <si>
    <t>7:40-16:10</t>
  </si>
  <si>
    <t>渡辺（寿)、新名</t>
  </si>
  <si>
    <t>オオタカ１</t>
  </si>
  <si>
    <t>8:00-13:40</t>
  </si>
  <si>
    <t>14時から</t>
  </si>
  <si>
    <t>ｵｵﾀｶ1,小型SP2</t>
  </si>
  <si>
    <t>6:15-16:40</t>
  </si>
  <si>
    <t>晴｜くもり</t>
  </si>
  <si>
    <t>村上、岸井、新名、堀内２</t>
  </si>
  <si>
    <t>ﾊｲﾀｶ1、ﾁｺﾞﾊﾔﾌﾞｻ1</t>
  </si>
  <si>
    <t>神戸、新名</t>
  </si>
  <si>
    <t>日干し</t>
  </si>
  <si>
    <t>ｵｵﾀｶ1,大型不明2</t>
  </si>
  <si>
    <t>8:40-14:15</t>
  </si>
  <si>
    <t>曇／晴一時雨</t>
  </si>
  <si>
    <t>渡辺寿、岸井</t>
  </si>
  <si>
    <t>9:30-11:30</t>
  </si>
  <si>
    <t>9:30-15:00</t>
  </si>
  <si>
    <t>ハチは良い</t>
  </si>
  <si>
    <t>ｵｵﾀｶ1,ﾊﾔﾌﾞｻ1</t>
  </si>
  <si>
    <t>8:35-16:00</t>
  </si>
  <si>
    <t>岸井、田中２、新名</t>
  </si>
  <si>
    <t>8:45-11:30 12:30-14:00</t>
  </si>
  <si>
    <t>ハリオデイ</t>
  </si>
  <si>
    <t>10:05-15:00</t>
  </si>
  <si>
    <t>7:00-13:30</t>
  </si>
  <si>
    <t>主な種類</t>
  </si>
  <si>
    <t>羽数</t>
  </si>
  <si>
    <t>うちSP</t>
  </si>
  <si>
    <t>観 察 者</t>
  </si>
  <si>
    <t>タカ類計</t>
  </si>
  <si>
    <t>その他タカ</t>
  </si>
  <si>
    <t>時　間</t>
  </si>
  <si>
    <t>天　候</t>
  </si>
  <si>
    <t>月/日</t>
  </si>
  <si>
    <t>備　考</t>
  </si>
  <si>
    <t>ツ　ミ　</t>
  </si>
  <si>
    <t>2003年</t>
    <rPh sb="4" eb="5">
      <t>ネン</t>
    </rPh>
    <phoneticPr fontId="1"/>
  </si>
  <si>
    <t>2002年</t>
    <rPh sb="4" eb="5">
      <t>ネン</t>
    </rPh>
    <phoneticPr fontId="1"/>
  </si>
  <si>
    <t>2004年</t>
    <rPh sb="4" eb="5">
      <t>ネン</t>
    </rPh>
    <phoneticPr fontId="1"/>
  </si>
  <si>
    <t>09/14 昨日の夜更かしが響き、遅刻。10時までに2出たそうですが見逃しました。明日に期待。今年も初演はハリオでした。(A)</t>
  </si>
  <si>
    <t>09/15 なんとかサシバ2(1A)、ハチクマ1(茶A)通過し、初陣を飾りました。明日のお天気は大丈夫かな。(A)</t>
  </si>
  <si>
    <t>09/16 真打の登場を期待して、今日も数人のフリークが詰め掛けましたが、ほぼ坊主状態。タカの心配より、己の日干し加減を心配する一日でした。(A)</t>
  </si>
  <si>
    <t>09/20 他所の更新が遅いのは、集計が間に合わないぐらい飛んだのでしょうか（；_； 今晩は現地で野宿します。(N)</t>
  </si>
  <si>
    <t>09/21 暑さとため息ばかりの午前に比べ、午後14時以降は、近くをいくつか通過し、秋らしさを満喫できました。(A) 14時まではたった32。ほとんど交野の南で現れ南に下った。14時からは北から現れるようになり、2/3が生駒へ南下。(N)</t>
  </si>
  <si>
    <t>09/22 天気は悪いが、頭上を通過する個体が多く、まさしく勉学の秋。至近距離のツミとハイタカが圧巻。昼以降は風強くさっぱりでした。(A)</t>
  </si>
  <si>
    <t>09/23 前日の各ポイントが不景気だったので、本日は坊主覚悟で始めたところ、順光の中至近距離を通過する個体が多く、至福のひと時でした。今日も13時以降はさっぱり。(A)</t>
  </si>
  <si>
    <t>09/27 やっと週末がきたのにお天気悪そう。朝起きたときに雨が降ってたら残念ですが中止します。(N)</t>
  </si>
  <si>
    <t>09/28 今日は一人ぼっちの観察。いつもピントを合わせる塔もガスの中。飛ぶのはアサギマダラのみ。この時期に坊主はつらい(N)</t>
  </si>
  <si>
    <t>09/29 今日も飛ばず。ここは山の頂上なのでお昼の雨の前には髪の毛が逆立つ現象が。落雷が怖い。雨があがるともやの中。我々が来る前に小型SP4飛んだとのこと(N)</t>
  </si>
  <si>
    <t>10/04-09 伊良湖のお手伝いの為、観察中止します。(N)</t>
  </si>
  <si>
    <t>我々が留守にしている間、地元の交野野鳥の会の方から情報を戴きました。</t>
  </si>
  <si>
    <t>10/05 チゴハヤブサは手の届くような高さで飛翔し、本日の超ハイライトでした。いまから乾杯します。(YN)</t>
  </si>
  <si>
    <t>10/06 ほとんどが南の方向に流れて行きました。(YN)</t>
  </si>
  <si>
    <t>10/12 ノスリの姿を期待して頑張りましたが、やっと2桁。やはり交野はお気に召さないのかな。(A)</t>
  </si>
  <si>
    <t>10/13 天気は良いものの、視界悪し。14時を過ぎてやっと9羽のご一行様が到着。見通しがきかない中、到来を知らせてくれたのは近所のカラスでした。(A) 15時からは地付きのハヤブサが30+のカラスと大空中戦。カラス達を黙らせてしまいました。そこへ何も知らないオオタカ(J)が。鬱憤の溜まったカラス達の総攻撃に遭い尾羽を巻いて逃げてしまいました。(N)</t>
  </si>
  <si>
    <t>10/14 ノスリの渡りらしい渡りは交野初、過去最多数を記録しました。夕方、またもハヤブサによる空中戦。本日の戦果は引き分けといったところ。(A)</t>
  </si>
  <si>
    <t>10/19 天をにらみながら出かけたものの、1時間も経たないうちにやっぱり雨。それでもメジロだけはメゲずに通過していきました。(A)</t>
  </si>
  <si>
    <t>10/20 イワツ、ショウドウ、コシアカのツバメ達がが50羽以上観察されました。(YN)</t>
  </si>
  <si>
    <t>10/26 小鳥が楽しい。ツグミらしき声、イカルが通りすぎる。すっかり選手交替。明日は寒いとのこと。(A)</t>
  </si>
  <si>
    <t>10/27 風が強く立っているのもやっと。遮るもののないここでは風はかなり堪えます。風と寒さとで手元が定まらず 識別もままならず。強い風にタカも萎えるのか、半分程度が付近の山に消えました。(A) すごい西風。何度も吹き飛ばされたり寒さで力が入っていたのか、明日は筋肉痛になる予感。(N)</t>
  </si>
  <si>
    <t>10/29 今朝の自宅前(生駒市)で一羽、会社(大阪中央区)のビルの上を３羽のノスリが通過していきました。 今日は風が収まったしノスリデーかも。(N)</t>
  </si>
  <si>
    <t>11/02-04 ２度目の伊良湖行きの為、今週末は観察中止します。(N)</t>
  </si>
  <si>
    <t>202年ｺﾒﾝﾄ</t>
    <rPh sb="3" eb="4">
      <t>ネン</t>
    </rPh>
    <phoneticPr fontId="1"/>
  </si>
  <si>
    <t>203年ｺﾒﾝﾄ</t>
    <rPh sb="3" eb="4">
      <t>ネン</t>
    </rPh>
    <phoneticPr fontId="1"/>
  </si>
  <si>
    <t>08/30 山頂は高曇りで暑くなく快適でしたが全然飛びませんでした。ツバメが1羽時々横切る程度でした(Ki)</t>
  </si>
  <si>
    <t>08/31 天気は曇、見通し悪く、南西から微風が吹いていました。観察開始から約1時間後に遠くで雷鳴。本日の記録はツバメ、イワツバメでした(Ni)</t>
  </si>
  <si>
    <t>09/06 天気は曇、南西の風強し。見とおし不良。地付きらしいトビ、オオタカ、ハヤブサが各1羽と、アカゲラが1羽谷を越えていきました(Ni)</t>
  </si>
  <si>
    <t>09/07 岩の上は風が殆どなく、まだ、真夏の様相でした(Ki) 昨日とうってかわり見とおしはよく、見晴らしもよくなり、立って眺めるとほぼ３６０度観察できます。でもタカはゼロでした。 イワツバメが盛んに飛翔していました(Ni)</t>
  </si>
  <si>
    <t>09/13 台風一過でもすごい西風。ツミも渡れず流されてしまいました(H♂) 秋なのにまだ暑い。サシバくんたち本当に来るかなぁ...(H♀)</t>
  </si>
  <si>
    <t>09/15 北側、東側の見とおしが非常に悪く観察にはしんどい状況でした。期待したほどの記録ではありませんでしたが今年初めてワタリらしい光景を見ることができました(Ni)</t>
  </si>
  <si>
    <t>09/16 夜半から急に涼しくなり、もしやと登ってみましたが、無風でじりじり暑く、岩間も見えず見通し悪し(Wa)</t>
  </si>
  <si>
    <t>09/17 ９時前頭上近くで舞い、幼鳥の縦斑もばっちり。幸先よいスタートもそれまで。別なルートを通っているのだろう(Wa)</t>
  </si>
  <si>
    <t>09/18 ここ数日同じような快晴、無風が続いています。あまり飛びません(Wa)</t>
  </si>
  <si>
    <t>09/19 スモッグかモヤがかかたようで、遠くから来るのが、全く見えませんでした。他にアカゲラ、エゾビタキが見えました(Ka)</t>
  </si>
  <si>
    <t>09/20 朝一番に１３羽飛んだとのこと。寝坊したので見逃してしまった(H♂)</t>
  </si>
  <si>
    <t>09/21 雨が降ったり止んだり。その間隙を縫って低く渡っていきました(H♂)</t>
  </si>
  <si>
    <t>09/22 ８時過ぎ、国見山前方で１６羽のタカ柱、それが頭上近くにきて、次も１６羽同じよう。 ８時半までに７９羽出て、その後はほとんど一桁(Wa)</t>
  </si>
  <si>
    <t>09/23 今日は昨日の記録に刺激されたのか、岸井さんの友人ほか観察者多数でした(Ni)</t>
  </si>
  <si>
    <t>09/24 二日雨の後で、今日こそと期待したが、遠くを散発で期待外れ。午後は快晴、 ほとんど無風になり飛ばず。遠くのものが多かった(Wa)</t>
  </si>
  <si>
    <t>09/27 今日の交野は忙しい。気流が立ちやすいのかあちこちに出現する。午後からは珍しいハチクマ・ショー。空高し＼(^o^)／(H♀) ハチクマの識別率は４割。７７％が成鳥でした。少ない母数ながらも、それらしい値になるのが面白い。(H♂）</t>
  </si>
  <si>
    <t>09/28 今日は交野野鳥の会、ふれあいセンター合同観察会。岩から人がこぼれ落ちそう。ハイタカ♂を見逃してしまった(T_T)(H♂) 多数のギャラリーに見守られる中、たくさんのタカが過ぎて行きました。トリを飾るハイタカダンナは素敵だったぁ (*^-^*)(H♀)</t>
  </si>
  <si>
    <t>09/29 本日のコメントはお休みです</t>
  </si>
  <si>
    <t>09/30 本日は交野野鳥の会例会でした(H♂） 例会参加の皆様、ご苦労さまでした。午後はあまり 飛びませんでしたが、視界がよくなり、西風がやや強くなりました。２時以降は１羽のみ(Wa)</t>
  </si>
  <si>
    <t>10/1　あまり期待せず登ったら以外と飛びました。ＡＭだけで１２９羽。２０羽前後の柱が５回、 頭上もよく飛び、上出来(Wa)</t>
  </si>
  <si>
    <t>10/2　今日は視界が悪く、下界は京田辺方面までスモッグの中でした。山頂は周りの枝が揺れる程度の西風。記録ゼロです(Ki)</t>
  </si>
  <si>
    <t>10/3 午前中のみ観察、そろそろ終わりか？ 明日天気よさそう、最後の飛びかも(Wa)</t>
  </si>
  <si>
    <t>10/4 ピークは過ぎた様子で、ぱらぱらと出る。11時過ぎにサシバ7羽の柱が岩の上空で楽しめました(Ni)</t>
  </si>
  <si>
    <t>10/5 上空ではいよいよ在庫切れの模様です(Ni)</t>
  </si>
  <si>
    <t>10/11 朝のうちは見とおしも悪かったのですが徐々によくなりました。でもノスリはほとんど飛びませんでした(Ni)</t>
  </si>
  <si>
    <t>10/12 蒸し暑く風もなし。何も飛びません。いや、羽蟻が蟻柱になって飛んでました(H♂）</t>
  </si>
  <si>
    <t>10/18 暑くもなく寒くもなく気持ち良い天候。ジョウビタキ初認(N♂） 午前飛ばずで「やはりダメか」と思っていたら、午後はイイ感じ。ノスリ様、明日も来てね～(^-^)/~(H♀)</t>
  </si>
  <si>
    <t>10/19 午後からはサッパリで、少々消化不足。ノスリはいずこ？(H♀）</t>
  </si>
  <si>
    <t>10/25 ハイタカが至近距離で旋回してくれたり狩りをしてくれたりと楽しい一日でした(H♂) ハイタカ属揃い踏みで、渡りもいよいよ終盤。アトリを初め小鳥の姿も増え、ツグミの群れを初認しました。秋深し＼(^o^)／(H♀)</t>
  </si>
  <si>
    <t>10/26 渡らないハイタカ、オオタカがあちらこちらでズドーンと急降下(H♂）</t>
  </si>
  <si>
    <t>11/1　先週とは別個体のハイタカがズドーン。成功したのか午前中のみ。午後にはツミでさえもチュドーン！(H♂) ハイタカ爆撃機は今日も絶好調。小型３種揃い踏みで数の割には充実した一日o(^-^)o(H♀)</t>
  </si>
  <si>
    <t>11/2　今日は小鳥の渡りの日。アオバト3やシロハラ10、アトリ13、イカル38、ウソ?52の群も。まだアサギも１頭(H♂) 天候の割には賑やかな一日。小鳥は奥が深いことを痛感しました。(H♀)</t>
  </si>
  <si>
    <t>11/3　暫くねばったものの雨は激しくなるばかり...(H♂)</t>
  </si>
  <si>
    <t>204年ｺﾒﾝﾄ</t>
    <rPh sb="3" eb="4">
      <t>ネン</t>
    </rPh>
    <phoneticPr fontId="1"/>
  </si>
  <si>
    <t>午前中はうろこ雲からひつじ雲でしたが、午後からはあちこちで入道雲が立ち上がる夏の雲になりました。 初日から真っ赤に日焼けしてしまいました(H♂)</t>
  </si>
  <si>
    <t>至近距離の若いコは、見通しの悪さに不安を感じたか、そそくさと戻っていきました。とにかく暑い。 27度というのでやや寒冷地仕様で出かけたのに(-_-)(H♀)</t>
  </si>
  <si>
    <t>朝からおぼろ雲の薄曇りで蒸し暑い。ハリオが数ｍ先の眼下を旋回してくれました。濃紺の羽が美しい(H♂)</t>
  </si>
  <si>
    <t>散発の辛い1日。見通し案外良く、午前の2羽は昨日断念したコたちかも。 積乱雲はあっという間に雨となり、岩の上では髪が逆立ちました(@-@)(H♀)</t>
  </si>
  <si>
    <t>台風一過の爽やか空を期待して登りましたが、岩の上はまだ真夏の風情でした。 視界もスモッグがたなびき、岩間山が微かに見える程度。暑さに負け11:30早々とひきあげました(Ki)</t>
  </si>
  <si>
    <t>今日は風が強いせいか少ないながら精鋭揃い。いずれも午前だけ、昼以降はカラスもまばらな閑古鳥。明日に期待(H♀)</t>
  </si>
  <si>
    <t>もやが取れず視界がすっきりしない、暑い一日。それでも今期初の8羽のタカ柱を観察。秋はもう間近？(H♀)</t>
  </si>
  <si>
    <t>天候は晴れ、微風、暑い1日でした。視界は昨日と変わらず。 8:45-14:30まで、もう少し粘るつもりでしたが一人では限界でした(Ki)</t>
  </si>
  <si>
    <t>11時過ぎには京都から岩間方面一帯で雷鳴、次第に近づき、 11時半前には山崎あたりで突然稲光がしだしたので中止しました(Wa)</t>
  </si>
  <si>
    <t>午前中の2羽からその後は全く気配なく、快晴、無風、じりじり暑く13時過ぎでうち切りました。 アマツバメも、イワツバメも0でした。(Wa)</t>
  </si>
  <si>
    <t>少しずつ秋らしくなっているようで南の風ですが、涼しく感じました。 地上を這っていたスモッグは取れましたが、黄砂がたなびいているような1日でした(Ki)</t>
  </si>
  <si>
    <t>朝は石清水も城陽も見えず暗くて絶望的だったが、午後から視界もだんだん良くなり南の風も出てきた(Wa)</t>
  </si>
  <si>
    <t>今日は午前中だけ、お昼に積乱雲が通り過ぎてその後はさっぱり。 近くを飛んでくれたのも多く、秋の渡りを実感できた一日でした(H♂)</t>
  </si>
  <si>
    <t>今日も午前中だけ。午後はハチクマのみ。近くを匂いも届きそうなハチクマが通り過ぎる(H♂)</t>
  </si>
  <si>
    <t>「来ない、暑い、眠い」の3拍子揃い、頭上通過はほとんどなし。 ハチクマの多さは交野では異例、タカいっぱいの秋の空はいずこへ(T-T)(H♀)</t>
  </si>
  <si>
    <t>今年の交野は天候に恵まれず、スカッと晴れることがない。 本日のハイライトは9羽の柱、近くを通過するハチクマいくつか(H♀)</t>
  </si>
  <si>
    <t>10時過ぎまで、次々10羽前後の柱がでて、二人では追いきれませんでした。 13時で畑仕事あり中止。夕方まで観察すると、3桁になったかも(Wa)</t>
  </si>
  <si>
    <t>9:45頃、甘南備西の低いところをはばたきながら群れが流れ、長尾か藤阪で舞いだし21羽の柱、六甲方面へ流れた(Wa)</t>
  </si>
  <si>
    <t>今日は地元のセンターと野鳥の会の合同探鳥会。7時台から間断なく出てくれて皆さん大喜び(と思う(^^;)。 何故か毎年この日には良く出るんですよね(H♂)</t>
  </si>
  <si>
    <t>やっと交野にも秋がやって来ましたっ＼(^-^)／ 今日ばかりは外れた天気予報に感謝。 ハイライトはアカハラダカ。手指の黒いAも混じっていました(H♀)</t>
  </si>
  <si>
    <t>岩間山は見えていたが、南東の風に乗って雨雲近づき、8時半下山、途中から土砂降り。 麓のセンターに避難し、9時再度上へ。 雨雲は北へ移動し9:45頃から明るくなりハチクマとサシバが舞う。 11時前には又雨になり調査中止(Wa)</t>
  </si>
  <si>
    <t>今日は遠い。遠い北側をちらほら。と思っていたら13:30から14:00の間に100羽以上が 北側を川のように流れる。同時刻ごろ、南のくろんど池でも40羽ほど出ていたとのこと。 その時完全に南側はお留守でした。反省(H♂)</t>
  </si>
  <si>
    <t>ハイライトは朝一番、手が届くほどのサシバ3羽、肉眼で成幼がわかる程。 その後は己の目の総力戦。消えたり出たりの粒々を数え、少々バテ気味(H♀)</t>
  </si>
  <si>
    <t>朝一番まったく出ずにツバメの影さえまばら（ツバメ4がハイライトかと思ったほど^-^;）。 昼過ぎやっと出たのに高い粒々。ノスリが少しうろうろ、秋の進行早いのか遅いのか、よくわからない(H♀)</t>
  </si>
  <si>
    <t>８時半シリシリシリの声に続いてサンショウクイ４羽、岩下の梢にとまってくれた。9:15に９羽の柱が上がり高く頭上西を生駒へ。その後視界よくなるもさっぱり出ず(Wa)</t>
  </si>
  <si>
    <t>朝は北と東は厚い雲、北風強くて寒かった。午後青空広がり、３時頃からは頭上大きく晴れてきて、岩間の阿星山もくっきり。 しかし、梢を大きくゆする強風、タカはあちこちに流れた。１５時以降期待したが、１６時まで２羽のみ(Wa)</t>
  </si>
  <si>
    <t>快晴だったが風弱く思ったほと飛びませんでしたが、午前中はよく柱が出てくれました。ハチクマがよく飛びました(Wa)</t>
  </si>
  <si>
    <t>一時、小雨で中断しました。</t>
  </si>
  <si>
    <t>今日のタカの渡りのコースは通常より変わったコースで飛ぶものがありました(Wa)</t>
  </si>
  <si>
    <t>昨日雨だったので、今日は残りが飛ぶかと、７時半に上がりましたが、計１８羽でサシバはゼロ。 頭上で舞ってくれたノスリ３羽、続いてハチとノスリ３が舞った後は、遠くのものばかりでした。 今シーズン初めて空気が澄み伊吹がずっと見えていました(Wa)</t>
  </si>
  <si>
    <t>小鷹が増えてきました。今日のハイライトは肉眼で胸の模様がわかる近さのツミのAとJ。アサギは今日がピーク？４３頭(H♂)</t>
  </si>
  <si>
    <t>数は少ないけれど沢山の種類を見た感じの日。気候、見通しも良く気持ちの良い一日でした(H♂)</t>
  </si>
  <si>
    <t>今日のハイライトは１５：３０以降。北風が急に強くなり帰り支度しようかなという時に 近いノスリが風に流されて次々に現れました。カウントに表れないハイタカやチョウゲン、オオタカも綺麗(H♂)</t>
  </si>
  <si>
    <t>視界は悪いものの、暑くもなく寒くもない、快適な一日。 これでタカが飛んでくれれば文句はないのに、少々消化不足の一日。 北風の吹かないこんな日の交野は開店休業なのかな。(H♀)</t>
  </si>
  <si>
    <t>ノスリの交野での記録を更新しました。曇ってきて北風が吹いてきた13時からあっちこっちに。 ハヤブサJは食事しながら通過。チゴのように下尾筒を赤くし獲物の足がくるくると落ちてきました(H♂)</t>
  </si>
  <si>
    <t>小鳥の姿が増え、「通好み」の空、到来です。ツバメの数がめっきり減り、アトリ初認。小鳥は夏から冬へ衣替えです。 タカも居付き組が増え、こちらも様子が変わりました(H♀)</t>
  </si>
  <si>
    <t>風もなく快晴の一日。アオバトやショウドウツバメが良く飛んだ日でした。居付いてくれそうなハイタカは綺麗なオス(H♂)</t>
  </si>
  <si>
    <t>北風が止まると出ない交野の空。見通しも昨日ほど良くなく、昼過ぎの一群がハイライトでした(H♀)</t>
  </si>
  <si>
    <t>小鳥の渡りを見に来ましたが、地付きのハイタカがうろつくのみ(H♂)</t>
  </si>
  <si>
    <t>今日の小鳥の渡りはシメやイカルなど。地付きはノスリがうろうろ。今シーズンの交野も名残惜しいですがそろそろ...(H♂)</t>
  </si>
  <si>
    <t>2017年　くろんど園地</t>
    <rPh sb="4" eb="5">
      <t>ネン</t>
    </rPh>
    <rPh sb="10" eb="12">
      <t>エンチ</t>
    </rPh>
    <phoneticPr fontId="1"/>
  </si>
  <si>
    <t>サシバ</t>
    <phoneticPr fontId="1"/>
  </si>
  <si>
    <t>ハチクマ</t>
    <phoneticPr fontId="1"/>
  </si>
  <si>
    <t>ノスリ</t>
    <phoneticPr fontId="1"/>
  </si>
  <si>
    <t>オオタカ</t>
    <phoneticPr fontId="1"/>
  </si>
  <si>
    <t>ツミ</t>
    <phoneticPr fontId="1"/>
  </si>
  <si>
    <t>ハヤブサ</t>
    <phoneticPr fontId="1"/>
  </si>
  <si>
    <t>チョウ</t>
    <phoneticPr fontId="1"/>
  </si>
  <si>
    <t>ゲンボウ</t>
    <phoneticPr fontId="1"/>
  </si>
  <si>
    <t>タカSP</t>
    <phoneticPr fontId="1"/>
  </si>
  <si>
    <t>合計</t>
    <rPh sb="0" eb="2">
      <t>ゴウケイ</t>
    </rPh>
    <phoneticPr fontId="1"/>
  </si>
  <si>
    <t>右累計</t>
    <rPh sb="0" eb="1">
      <t>ミギ</t>
    </rPh>
    <rPh sb="1" eb="3">
      <t>ルイケイ</t>
    </rPh>
    <phoneticPr fontId="1"/>
  </si>
  <si>
    <t>タカ類名</t>
    <rPh sb="2" eb="3">
      <t>ルイ</t>
    </rPh>
    <rPh sb="3" eb="4">
      <t>ナ</t>
    </rPh>
    <phoneticPr fontId="1"/>
  </si>
  <si>
    <t>開始
時刻</t>
    <rPh sb="0" eb="2">
      <t>カイシ</t>
    </rPh>
    <rPh sb="3" eb="5">
      <t>ジコク</t>
    </rPh>
    <phoneticPr fontId="1"/>
  </si>
  <si>
    <t>くろんど園地・そよかぜの路展望台（大阪・交野市</t>
    <rPh sb="4" eb="6">
      <t>エンチ</t>
    </rPh>
    <rPh sb="12" eb="13">
      <t>ミチ</t>
    </rPh>
    <rPh sb="13" eb="16">
      <t>テンボウダイ</t>
    </rPh>
    <rPh sb="17" eb="19">
      <t>オオサカ</t>
    </rPh>
    <rPh sb="20" eb="23">
      <t>カタノシ</t>
    </rPh>
    <phoneticPr fontId="1"/>
  </si>
  <si>
    <t>9時13分開始</t>
    <rPh sb="1" eb="2">
      <t>ジ</t>
    </rPh>
    <rPh sb="4" eb="5">
      <t>フン</t>
    </rPh>
    <rPh sb="5" eb="7">
      <t>カイシ</t>
    </rPh>
    <phoneticPr fontId="1"/>
  </si>
  <si>
    <t>11時21分終了</t>
    <rPh sb="2" eb="3">
      <t>ジ</t>
    </rPh>
    <rPh sb="5" eb="6">
      <t>フン</t>
    </rPh>
    <rPh sb="6" eb="8">
      <t>シュウリョウ</t>
    </rPh>
    <phoneticPr fontId="1"/>
  </si>
  <si>
    <t>雲量</t>
    <rPh sb="0" eb="1">
      <t>ウン</t>
    </rPh>
    <rPh sb="1" eb="2">
      <t>リョウ</t>
    </rPh>
    <phoneticPr fontId="1"/>
  </si>
  <si>
    <t>小雨</t>
    <rPh sb="0" eb="2">
      <t>コサメ</t>
    </rPh>
    <phoneticPr fontId="1"/>
  </si>
  <si>
    <t>11時10分降雨</t>
    <rPh sb="2" eb="3">
      <t>ジ</t>
    </rPh>
    <rPh sb="5" eb="6">
      <t>フン</t>
    </rPh>
    <phoneticPr fontId="1"/>
  </si>
  <si>
    <t>風量</t>
    <rPh sb="0" eb="2">
      <t>フウリョウ</t>
    </rPh>
    <phoneticPr fontId="1"/>
  </si>
  <si>
    <t>弱く</t>
    <rPh sb="0" eb="1">
      <t>ヨワ</t>
    </rPh>
    <phoneticPr fontId="1"/>
  </si>
  <si>
    <t>微風</t>
    <rPh sb="0" eb="2">
      <t>ビフウ</t>
    </rPh>
    <phoneticPr fontId="1"/>
  </si>
  <si>
    <t>無風</t>
    <rPh sb="0" eb="2">
      <t>ムフウ</t>
    </rPh>
    <phoneticPr fontId="1"/>
  </si>
  <si>
    <t>ｲﾜﾂﾊﾞﾒ</t>
    <phoneticPr fontId="1"/>
  </si>
  <si>
    <t>ｳｸﾞｲｽ</t>
    <phoneticPr fontId="1"/>
  </si>
  <si>
    <t>C</t>
    <phoneticPr fontId="1"/>
  </si>
  <si>
    <t>ｵｵﾙﾘ</t>
    <phoneticPr fontId="1"/>
  </si>
  <si>
    <t>♀1</t>
    <phoneticPr fontId="1"/>
  </si>
  <si>
    <t>ｷｼﾞﾊﾞﾄ</t>
    <phoneticPr fontId="1"/>
  </si>
  <si>
    <t>C</t>
    <phoneticPr fontId="1"/>
  </si>
  <si>
    <t>ｺｼｱｶﾂﾊﾞﾒ</t>
    <phoneticPr fontId="1"/>
  </si>
  <si>
    <t>ﾂﾊﾞﾒ</t>
    <phoneticPr fontId="1"/>
  </si>
  <si>
    <t>＋</t>
    <phoneticPr fontId="1"/>
  </si>
  <si>
    <t>ﾊｼﾌﾞﾄｶﾞﾗｽ</t>
    <phoneticPr fontId="1"/>
  </si>
  <si>
    <t>C</t>
    <phoneticPr fontId="1"/>
  </si>
  <si>
    <t>ﾒｼﾞﾛ</t>
    <phoneticPr fontId="1"/>
  </si>
  <si>
    <t>ﾒｼﾞﾛ</t>
    <phoneticPr fontId="1"/>
  </si>
  <si>
    <t>ｷｱｹﾞﾊ</t>
    <phoneticPr fontId="1"/>
  </si>
  <si>
    <t>ｷﾘｷﾞﾘｽSP</t>
    <phoneticPr fontId="1"/>
  </si>
  <si>
    <t>ｸﾏﾊﾞﾁ</t>
    <phoneticPr fontId="1"/>
  </si>
  <si>
    <t>ﾂｸﾂｸﾎﾞｳｼ</t>
    <phoneticPr fontId="1"/>
  </si>
  <si>
    <t>C</t>
    <phoneticPr fontId="1"/>
  </si>
  <si>
    <t>ﾄﾝﾎﾞSP</t>
    <phoneticPr fontId="1"/>
  </si>
  <si>
    <t>＋</t>
    <phoneticPr fontId="1"/>
  </si>
  <si>
    <t>＋</t>
    <phoneticPr fontId="1"/>
  </si>
  <si>
    <t>ﾐﾝﾐﾝｾﾞﾐ</t>
    <phoneticPr fontId="1"/>
  </si>
  <si>
    <t>9時14分開始</t>
    <rPh sb="1" eb="2">
      <t>ジ</t>
    </rPh>
    <rPh sb="4" eb="5">
      <t>フン</t>
    </rPh>
    <rPh sb="5" eb="7">
      <t>カイシ</t>
    </rPh>
    <phoneticPr fontId="1"/>
  </si>
  <si>
    <t>12時30分終了</t>
    <rPh sb="2" eb="3">
      <t>ジ</t>
    </rPh>
    <rPh sb="5" eb="6">
      <t>フン</t>
    </rPh>
    <rPh sb="6" eb="8">
      <t>シュウリョウ</t>
    </rPh>
    <phoneticPr fontId="1"/>
  </si>
  <si>
    <t>平風</t>
    <rPh sb="0" eb="1">
      <t>ヘイ</t>
    </rPh>
    <rPh sb="1" eb="2">
      <t>フウ</t>
    </rPh>
    <phoneticPr fontId="1"/>
  </si>
  <si>
    <t>強く</t>
    <rPh sb="0" eb="1">
      <t>ツヨ</t>
    </rPh>
    <phoneticPr fontId="1"/>
  </si>
  <si>
    <t>ﾊﾁｸﾏ</t>
    <phoneticPr fontId="1"/>
  </si>
  <si>
    <t>ｱｵｹﾞﾗ</t>
    <phoneticPr fontId="1"/>
  </si>
  <si>
    <t>ｴｿﾞﾋﾞﾀｷ</t>
    <phoneticPr fontId="1"/>
  </si>
  <si>
    <t>ｷﾂﾂｷSP</t>
    <phoneticPr fontId="1"/>
  </si>
  <si>
    <t>ｺｹﾞﾗ</t>
    <phoneticPr fontId="1"/>
  </si>
  <si>
    <t>ﾂﾊﾞﾒ</t>
    <phoneticPr fontId="1"/>
  </si>
  <si>
    <t>10+</t>
    <phoneticPr fontId="1"/>
  </si>
  <si>
    <t>ﾄﾋﾞ</t>
    <phoneticPr fontId="1"/>
  </si>
  <si>
    <t>ﾊｼﾌﾞﾄｶﾞﾗｽ</t>
    <phoneticPr fontId="1"/>
  </si>
  <si>
    <t>ﾋﾖﾄﾞﾘ</t>
    <phoneticPr fontId="1"/>
  </si>
  <si>
    <t>ﾒｼﾞﾛ</t>
    <phoneticPr fontId="1"/>
  </si>
  <si>
    <t>ﾔﾏｶﾞﾗ</t>
    <phoneticPr fontId="1"/>
  </si>
  <si>
    <t>ｵｵｽｽﾞﾒﾊﾞﾁ</t>
    <phoneticPr fontId="1"/>
  </si>
  <si>
    <t>ｽｽﾞﾒﾊﾞﾁSP</t>
    <phoneticPr fontId="1"/>
  </si>
  <si>
    <t>＋</t>
    <phoneticPr fontId="1"/>
  </si>
  <si>
    <t>ﾄﾝﾎﾞSP</t>
    <phoneticPr fontId="1"/>
  </si>
  <si>
    <t>9時10分開始</t>
    <rPh sb="1" eb="2">
      <t>ジ</t>
    </rPh>
    <rPh sb="4" eb="5">
      <t>フン</t>
    </rPh>
    <rPh sb="5" eb="7">
      <t>カイシ</t>
    </rPh>
    <phoneticPr fontId="1"/>
  </si>
  <si>
    <t>15時00分終了</t>
    <rPh sb="2" eb="3">
      <t>ジ</t>
    </rPh>
    <rPh sb="5" eb="6">
      <t>フン</t>
    </rPh>
    <rPh sb="6" eb="8">
      <t>シュウリョウ</t>
    </rPh>
    <phoneticPr fontId="1"/>
  </si>
  <si>
    <t>弱風</t>
    <rPh sb="0" eb="1">
      <t>ジャク</t>
    </rPh>
    <rPh sb="1" eb="2">
      <t>フウ</t>
    </rPh>
    <phoneticPr fontId="1"/>
  </si>
  <si>
    <t>弱風</t>
    <rPh sb="0" eb="2">
      <t>ジャクフウ</t>
    </rPh>
    <phoneticPr fontId="1"/>
  </si>
  <si>
    <t>体感</t>
    <rPh sb="0" eb="2">
      <t>タイカン</t>
    </rPh>
    <phoneticPr fontId="1"/>
  </si>
  <si>
    <t>温</t>
    <rPh sb="0" eb="1">
      <t>オン</t>
    </rPh>
    <phoneticPr fontId="1"/>
  </si>
  <si>
    <t>温涼</t>
    <rPh sb="0" eb="1">
      <t>オン</t>
    </rPh>
    <rPh sb="1" eb="2">
      <t>リョウ</t>
    </rPh>
    <phoneticPr fontId="1"/>
  </si>
  <si>
    <t>温熱</t>
    <rPh sb="0" eb="1">
      <t>オン</t>
    </rPh>
    <rPh sb="1" eb="2">
      <t>ネツ</t>
    </rPh>
    <phoneticPr fontId="1"/>
  </si>
  <si>
    <t>暖</t>
    <rPh sb="0" eb="1">
      <t>ダン</t>
    </rPh>
    <phoneticPr fontId="1"/>
  </si>
  <si>
    <t>ﾊﾁｸﾏ</t>
    <phoneticPr fontId="1"/>
  </si>
  <si>
    <t>ｱｶｹﾞﾗ</t>
    <phoneticPr fontId="1"/>
  </si>
  <si>
    <t>ｴｿﾞﾋﾞﾀｷ</t>
    <phoneticPr fontId="1"/>
  </si>
  <si>
    <t>ｴﾅｶﾞ</t>
    <phoneticPr fontId="1"/>
  </si>
  <si>
    <t>ｵｵﾙﾘ</t>
    <phoneticPr fontId="1"/>
  </si>
  <si>
    <t>♀1</t>
    <phoneticPr fontId="1"/>
  </si>
  <si>
    <t>ｷｼﾞﾊﾞﾄ</t>
    <phoneticPr fontId="1"/>
  </si>
  <si>
    <t>C</t>
    <phoneticPr fontId="1"/>
  </si>
  <si>
    <t>ｺｹﾞﾗ</t>
    <phoneticPr fontId="1"/>
  </si>
  <si>
    <t>ｺｼｱｶﾂﾊﾞﾒ</t>
    <phoneticPr fontId="1"/>
  </si>
  <si>
    <t>＋</t>
    <phoneticPr fontId="1"/>
  </si>
  <si>
    <t>＋</t>
    <phoneticPr fontId="1"/>
  </si>
  <si>
    <t>ｻﾒﾋﾞﾀｷ</t>
    <phoneticPr fontId="1"/>
  </si>
  <si>
    <t>ｼｼﾞｭｳｶﾗ</t>
    <phoneticPr fontId="1"/>
  </si>
  <si>
    <t>ｼｼﾞｭｳｶﾗ</t>
    <phoneticPr fontId="1"/>
  </si>
  <si>
    <t>S</t>
    <phoneticPr fontId="1"/>
  </si>
  <si>
    <t>ﾂﾊﾞﾒ</t>
    <phoneticPr fontId="1"/>
  </si>
  <si>
    <t>＋</t>
    <phoneticPr fontId="1"/>
  </si>
  <si>
    <t>ﾊｼﾌﾞﾄｶﾞﾗｽ</t>
    <phoneticPr fontId="1"/>
  </si>
  <si>
    <t>C</t>
    <phoneticPr fontId="1"/>
  </si>
  <si>
    <t>C</t>
    <phoneticPr fontId="1"/>
  </si>
  <si>
    <t>ﾋﾖﾄﾞﾘ</t>
    <phoneticPr fontId="1"/>
  </si>
  <si>
    <t>ﾒｼﾞﾛ</t>
    <phoneticPr fontId="1"/>
  </si>
  <si>
    <t>ﾔﾏｶﾞﾗ</t>
    <phoneticPr fontId="1"/>
  </si>
  <si>
    <t>ｿｳｼﾁｮｳ</t>
    <phoneticPr fontId="1"/>
  </si>
  <si>
    <t>S</t>
    <phoneticPr fontId="1"/>
  </si>
  <si>
    <t>ｱｻｷﾞﾏﾀﾞﾗ</t>
    <phoneticPr fontId="1"/>
  </si>
  <si>
    <t>ｱｻｷﾞﾏﾀﾞﾗ</t>
    <phoneticPr fontId="1"/>
  </si>
  <si>
    <t>ｵｵｽｽﾞﾒﾊﾞﾁ</t>
    <phoneticPr fontId="1"/>
  </si>
  <si>
    <t>ｷｱｹﾞﾊ</t>
    <phoneticPr fontId="1"/>
  </si>
  <si>
    <t>ﾂｸﾂｸﾎﾞｳｼ</t>
    <phoneticPr fontId="1"/>
  </si>
  <si>
    <t>ﾄﾝﾎﾞSP</t>
    <phoneticPr fontId="1"/>
  </si>
  <si>
    <t>ﾎﾀﾙｶﾞ</t>
    <phoneticPr fontId="1"/>
  </si>
  <si>
    <t>ﾐｽｼﾞﾁｮｳSP</t>
    <phoneticPr fontId="1"/>
  </si>
  <si>
    <t>ﾐﾝﾐﾝｾﾞﾐ</t>
    <phoneticPr fontId="1"/>
  </si>
  <si>
    <t>9時20分開始</t>
    <rPh sb="1" eb="2">
      <t>ジ</t>
    </rPh>
    <rPh sb="4" eb="5">
      <t>フン</t>
    </rPh>
    <rPh sb="5" eb="7">
      <t>カイシ</t>
    </rPh>
    <phoneticPr fontId="1"/>
  </si>
  <si>
    <t>14時30分終了</t>
    <rPh sb="2" eb="3">
      <t>ジ</t>
    </rPh>
    <rPh sb="5" eb="6">
      <t>フン</t>
    </rPh>
    <rPh sb="6" eb="8">
      <t>シュウリョウ</t>
    </rPh>
    <phoneticPr fontId="1"/>
  </si>
  <si>
    <t>暑</t>
    <rPh sb="0" eb="1">
      <t>アツ</t>
    </rPh>
    <phoneticPr fontId="1"/>
  </si>
  <si>
    <t>ｻｼﾊﾞ</t>
    <phoneticPr fontId="1"/>
  </si>
  <si>
    <t>ｻｼﾊﾞ</t>
    <phoneticPr fontId="1"/>
  </si>
  <si>
    <t>ﾊﾁｸﾏ</t>
    <phoneticPr fontId="1"/>
  </si>
  <si>
    <t>ﾉｽﾘ</t>
    <phoneticPr fontId="1"/>
  </si>
  <si>
    <t>ﾉｽﾘ</t>
    <phoneticPr fontId="1"/>
  </si>
  <si>
    <t>ｵｵﾀｶ</t>
    <phoneticPr fontId="1"/>
  </si>
  <si>
    <t>ﾂﾐ</t>
    <phoneticPr fontId="1"/>
  </si>
  <si>
    <t>ﾂﾐ</t>
    <phoneticPr fontId="1"/>
  </si>
  <si>
    <t>ﾊﾔﾌﾞｻ</t>
    <phoneticPr fontId="1"/>
  </si>
  <si>
    <t>ﾊﾔﾌﾞｻ</t>
    <phoneticPr fontId="1"/>
  </si>
  <si>
    <t>ﾁｮｳｹﾞﾝ
ﾎﾞｳ</t>
    <phoneticPr fontId="1"/>
  </si>
  <si>
    <t>ｶﾜｳ</t>
    <phoneticPr fontId="1"/>
  </si>
  <si>
    <t>ｺｻﾒﾋﾞﾀｷ</t>
    <phoneticPr fontId="1"/>
  </si>
  <si>
    <t>ｺｼﾞｭｹｲ</t>
    <phoneticPr fontId="1"/>
  </si>
  <si>
    <t>C</t>
    <phoneticPr fontId="1"/>
  </si>
  <si>
    <t>ﾂﾊﾞﾒ</t>
    <phoneticPr fontId="1"/>
  </si>
  <si>
    <t>＋</t>
    <phoneticPr fontId="1"/>
  </si>
  <si>
    <t>ﾄﾋﾞ</t>
    <phoneticPr fontId="1"/>
  </si>
  <si>
    <t>ﾊｼﾌﾞﾄｶﾞﾗｽ</t>
    <phoneticPr fontId="1"/>
  </si>
  <si>
    <t>ﾋﾖﾄﾞﾘ</t>
    <phoneticPr fontId="1"/>
  </si>
  <si>
    <t>ﾋﾖﾄﾞﾘ</t>
    <phoneticPr fontId="1"/>
  </si>
  <si>
    <t>ﾔﾏｶﾞﾗ</t>
    <phoneticPr fontId="1"/>
  </si>
  <si>
    <t>ｵｵｽｽﾞﾒﾊﾞﾁ</t>
    <phoneticPr fontId="1"/>
  </si>
  <si>
    <t>ｶﾏｷﾘSP</t>
    <phoneticPr fontId="1"/>
  </si>
  <si>
    <t>ｷﾀｷﾁｮｳ</t>
    <phoneticPr fontId="1"/>
  </si>
  <si>
    <t>ｸﾏﾊﾞﾁ</t>
    <phoneticPr fontId="1"/>
  </si>
  <si>
    <t>ｽｽﾞﾒﾊﾞﾁSP</t>
    <phoneticPr fontId="1"/>
  </si>
  <si>
    <t>ﾀﾏﾑｼ</t>
    <phoneticPr fontId="1"/>
  </si>
  <si>
    <t>ﾂｸﾂｸﾎﾞｳｼ</t>
    <phoneticPr fontId="1"/>
  </si>
  <si>
    <t>ﾄﾝﾎﾞSP</t>
    <phoneticPr fontId="1"/>
  </si>
  <si>
    <t>ﾓﾝｷｱｹﾞﾊ</t>
    <phoneticPr fontId="1"/>
  </si>
  <si>
    <t>ﾓﾝｼﾛﾁｮｳ</t>
    <phoneticPr fontId="1"/>
  </si>
  <si>
    <t>9時30分開始</t>
    <rPh sb="1" eb="2">
      <t>ジ</t>
    </rPh>
    <rPh sb="4" eb="5">
      <t>フン</t>
    </rPh>
    <rPh sb="5" eb="7">
      <t>カイシ</t>
    </rPh>
    <phoneticPr fontId="1"/>
  </si>
  <si>
    <t>涼</t>
    <rPh sb="0" eb="1">
      <t>リョウ</t>
    </rPh>
    <phoneticPr fontId="1"/>
  </si>
  <si>
    <t>ｻｼﾊﾞ</t>
    <phoneticPr fontId="1"/>
  </si>
  <si>
    <t>ﾊﾁｸﾏ</t>
    <phoneticPr fontId="1"/>
  </si>
  <si>
    <t>ﾉｽﾘ</t>
    <phoneticPr fontId="1"/>
  </si>
  <si>
    <t>♂1</t>
    <phoneticPr fontId="1"/>
  </si>
  <si>
    <t>ｺｹﾞﾗ</t>
    <phoneticPr fontId="1"/>
  </si>
  <si>
    <t>C</t>
    <phoneticPr fontId="1"/>
  </si>
  <si>
    <t>ｺｼｱｶﾂﾊﾞﾒ</t>
    <phoneticPr fontId="1"/>
  </si>
  <si>
    <t>ﾂﾊﾞﾒ</t>
    <phoneticPr fontId="1"/>
  </si>
  <si>
    <t>ﾊｼﾌﾞﾄｶﾞﾗｽ</t>
    <phoneticPr fontId="1"/>
  </si>
  <si>
    <t>ﾋﾖﾄﾞﾘ</t>
    <phoneticPr fontId="1"/>
  </si>
  <si>
    <t>ﾎｵｼﾞﾛ</t>
    <phoneticPr fontId="1"/>
  </si>
  <si>
    <t>ﾓｽﾞ</t>
    <phoneticPr fontId="1"/>
  </si>
  <si>
    <t>ﾔﾏｶﾞﾗ</t>
    <phoneticPr fontId="1"/>
  </si>
  <si>
    <t>ｿｳｼﾁｮｳ</t>
    <phoneticPr fontId="1"/>
  </si>
  <si>
    <t>S</t>
    <phoneticPr fontId="1"/>
  </si>
  <si>
    <t>S</t>
    <phoneticPr fontId="1"/>
  </si>
  <si>
    <t>ｵｵｽｽﾞﾒﾊﾞﾁ</t>
    <phoneticPr fontId="1"/>
  </si>
  <si>
    <t>ｷｱｹﾞﾊ</t>
    <phoneticPr fontId="1"/>
  </si>
  <si>
    <t>ｸﾛﾋｶｹﾞ</t>
    <phoneticPr fontId="1"/>
  </si>
  <si>
    <t>ﾂﾏｸﾞﾛﾋｮｳﾓﾝ</t>
    <phoneticPr fontId="1"/>
  </si>
  <si>
    <t>12時30分開始</t>
    <rPh sb="2" eb="3">
      <t>ジ</t>
    </rPh>
    <rPh sb="5" eb="6">
      <t>フン</t>
    </rPh>
    <rPh sb="6" eb="8">
      <t>カイシ</t>
    </rPh>
    <phoneticPr fontId="1"/>
  </si>
  <si>
    <t>16時00分終了</t>
    <rPh sb="2" eb="3">
      <t>ジ</t>
    </rPh>
    <rPh sb="5" eb="6">
      <t>フン</t>
    </rPh>
    <rPh sb="6" eb="8">
      <t>シュウリョウ</t>
    </rPh>
    <phoneticPr fontId="1"/>
  </si>
  <si>
    <t>微々風</t>
    <rPh sb="0" eb="2">
      <t>ビビ</t>
    </rPh>
    <rPh sb="2" eb="3">
      <t>フウ</t>
    </rPh>
    <phoneticPr fontId="1"/>
  </si>
  <si>
    <t>雨</t>
    <rPh sb="0" eb="1">
      <t>アメ</t>
    </rPh>
    <phoneticPr fontId="1"/>
  </si>
  <si>
    <t>降雨</t>
    <rPh sb="0" eb="2">
      <t>コウウ</t>
    </rPh>
    <phoneticPr fontId="1"/>
  </si>
  <si>
    <t>霧雨</t>
    <rPh sb="0" eb="2">
      <t>キリサメ</t>
    </rPh>
    <phoneticPr fontId="1"/>
  </si>
  <si>
    <t>ﾊﾁｸﾏ</t>
    <phoneticPr fontId="1"/>
  </si>
  <si>
    <t>ｱｵｹﾞﾗ</t>
    <phoneticPr fontId="1"/>
  </si>
  <si>
    <t>ｳｸﾞｲｽ</t>
    <phoneticPr fontId="1"/>
  </si>
  <si>
    <t>C</t>
    <phoneticPr fontId="1"/>
  </si>
  <si>
    <t>ｷｼﾞﾊﾞﾄ</t>
    <phoneticPr fontId="1"/>
  </si>
  <si>
    <t>ｷｾｷﾚｲ</t>
    <phoneticPr fontId="1"/>
  </si>
  <si>
    <t>ｺｹﾞﾗ</t>
    <phoneticPr fontId="1"/>
  </si>
  <si>
    <t>ｺｻﾒﾋﾞﾀｷ</t>
    <phoneticPr fontId="1"/>
  </si>
  <si>
    <t>ｺｼｱｶﾂﾊﾞﾒ</t>
    <phoneticPr fontId="1"/>
  </si>
  <si>
    <t>ｺｼﾞｭｹｲ</t>
    <phoneticPr fontId="1"/>
  </si>
  <si>
    <t>ｻﾒﾋﾞﾀｷ</t>
    <phoneticPr fontId="1"/>
  </si>
  <si>
    <t>ﾂﾊﾞﾒSP</t>
    <phoneticPr fontId="1"/>
  </si>
  <si>
    <t>ﾉｽﾘ</t>
    <phoneticPr fontId="1"/>
  </si>
  <si>
    <t>ﾊｼﾌﾞﾄｶﾞﾗｽ</t>
    <phoneticPr fontId="1"/>
  </si>
  <si>
    <t>ｷﾀｷﾁｮｳ</t>
    <phoneticPr fontId="1"/>
  </si>
  <si>
    <t>ｲﾜﾂﾊﾞﾒ</t>
    <phoneticPr fontId="1"/>
  </si>
  <si>
    <t>9時35分開始</t>
    <rPh sb="1" eb="2">
      <t>ジ</t>
    </rPh>
    <rPh sb="4" eb="5">
      <t>フン</t>
    </rPh>
    <rPh sb="5" eb="7">
      <t>カイシ</t>
    </rPh>
    <phoneticPr fontId="1"/>
  </si>
  <si>
    <t>14時00分終了</t>
    <rPh sb="2" eb="3">
      <t>ジ</t>
    </rPh>
    <rPh sb="5" eb="6">
      <t>フン</t>
    </rPh>
    <rPh sb="6" eb="8">
      <t>シュウリョウ</t>
    </rPh>
    <phoneticPr fontId="1"/>
  </si>
  <si>
    <t>普風</t>
    <rPh sb="0" eb="1">
      <t>フ</t>
    </rPh>
    <rPh sb="1" eb="2">
      <t>フウ</t>
    </rPh>
    <phoneticPr fontId="1"/>
  </si>
  <si>
    <t>冷</t>
    <rPh sb="0" eb="1">
      <t>レイ</t>
    </rPh>
    <phoneticPr fontId="1"/>
  </si>
  <si>
    <t>ﾉｽﾘ</t>
    <phoneticPr fontId="1"/>
  </si>
  <si>
    <t>ｵｵﾀｶ</t>
    <phoneticPr fontId="1"/>
  </si>
  <si>
    <t>ﾂﾐ</t>
    <phoneticPr fontId="1"/>
  </si>
  <si>
    <t>ﾀｶSP</t>
    <phoneticPr fontId="1"/>
  </si>
  <si>
    <t>ﾀｶSP</t>
    <phoneticPr fontId="1"/>
  </si>
  <si>
    <t>ｱｵｻｷﾞ</t>
    <phoneticPr fontId="1"/>
  </si>
  <si>
    <t>ｱﾏﾂﾊﾞﾒ</t>
    <phoneticPr fontId="1"/>
  </si>
  <si>
    <t>ｶﾜﾗﾋﾜ</t>
    <phoneticPr fontId="1"/>
  </si>
  <si>
    <t>ﾂｸﾞﾐSP</t>
    <phoneticPr fontId="1"/>
  </si>
  <si>
    <t>100＋</t>
    <phoneticPr fontId="1"/>
  </si>
  <si>
    <t>ﾋﾀｷSP</t>
    <phoneticPr fontId="1"/>
  </si>
  <si>
    <t>C</t>
    <phoneticPr fontId="1"/>
  </si>
  <si>
    <t>ｱｶﾀﾃﾊ？</t>
    <phoneticPr fontId="1"/>
  </si>
  <si>
    <t>ｱｻｷﾞﾏﾀﾞﾗ</t>
    <phoneticPr fontId="1"/>
  </si>
  <si>
    <t>ｵｵｽｽﾞﾒﾊﾞﾁ</t>
    <phoneticPr fontId="1"/>
  </si>
  <si>
    <t>ﾐﾂﾊﾞﾁ</t>
    <phoneticPr fontId="1"/>
  </si>
  <si>
    <t>ﾓﾝｼﾛﾁｮｳ</t>
    <phoneticPr fontId="1"/>
  </si>
  <si>
    <t>ﾙﾘﾀﾃﾊ</t>
    <phoneticPr fontId="1"/>
  </si>
  <si>
    <t>9時45分開始</t>
    <rPh sb="1" eb="2">
      <t>ジ</t>
    </rPh>
    <rPh sb="4" eb="5">
      <t>フン</t>
    </rPh>
    <rPh sb="5" eb="7">
      <t>カイシ</t>
    </rPh>
    <phoneticPr fontId="1"/>
  </si>
  <si>
    <t>15時30分終了</t>
    <rPh sb="2" eb="3">
      <t>ジ</t>
    </rPh>
    <rPh sb="5" eb="6">
      <t>フン</t>
    </rPh>
    <rPh sb="6" eb="8">
      <t>シュウリョウ</t>
    </rPh>
    <phoneticPr fontId="1"/>
  </si>
  <si>
    <t>ｵｵﾀｶ</t>
    <phoneticPr fontId="1"/>
  </si>
  <si>
    <t>ﾂﾐ</t>
    <phoneticPr fontId="1"/>
  </si>
  <si>
    <t>ﾁｮｳｹﾞﾝ
ﾎﾞｳ</t>
    <phoneticPr fontId="1"/>
  </si>
  <si>
    <t>ｲﾜﾂﾊﾞﾒ</t>
    <phoneticPr fontId="1"/>
  </si>
  <si>
    <t>ｴﾅｶﾞ</t>
    <phoneticPr fontId="1"/>
  </si>
  <si>
    <t>ｶﾜﾗﾋﾜ</t>
    <phoneticPr fontId="1"/>
  </si>
  <si>
    <t>Ｃ</t>
    <phoneticPr fontId="1"/>
  </si>
  <si>
    <t>ｷｼﾞﾊﾞﾄ</t>
    <phoneticPr fontId="1"/>
  </si>
  <si>
    <t>ﾄﾋﾞ</t>
    <phoneticPr fontId="1"/>
  </si>
  <si>
    <t>ﾊｼﾌﾞﾄｶﾞﾗｽ</t>
    <phoneticPr fontId="1"/>
  </si>
  <si>
    <t>ﾋﾖﾄﾞﾘ</t>
    <phoneticPr fontId="1"/>
  </si>
  <si>
    <t>不明小鳥</t>
    <rPh sb="0" eb="2">
      <t>フメイ</t>
    </rPh>
    <rPh sb="2" eb="4">
      <t>コトリ</t>
    </rPh>
    <phoneticPr fontId="1"/>
  </si>
  <si>
    <t>ﾎｵｼﾞﾛ</t>
    <phoneticPr fontId="1"/>
  </si>
  <si>
    <t>Ｓ</t>
    <phoneticPr fontId="1"/>
  </si>
  <si>
    <t>ﾒｼﾞﾛ</t>
    <phoneticPr fontId="1"/>
  </si>
  <si>
    <t>ﾓｽﾞ</t>
    <phoneticPr fontId="1"/>
  </si>
  <si>
    <t>ﾔﾏｶﾞﾗ</t>
    <phoneticPr fontId="1"/>
  </si>
  <si>
    <t>ﾄﾞﾊﾞﾄ</t>
    <phoneticPr fontId="1"/>
  </si>
  <si>
    <t>ｵｵｶﾏｷﾘ</t>
    <phoneticPr fontId="1"/>
  </si>
  <si>
    <t>ｵｵｽｽﾞﾒﾊﾞﾁ</t>
    <phoneticPr fontId="1"/>
  </si>
  <si>
    <t>ｶﾏｷﾘSP</t>
    <phoneticPr fontId="1"/>
  </si>
  <si>
    <t>ｷﾀｷﾁｮｳ</t>
    <phoneticPr fontId="1"/>
  </si>
  <si>
    <t>ｸﾏﾊﾞﾁ</t>
    <phoneticPr fontId="1"/>
  </si>
  <si>
    <t>ﾄﾝﾎﾞSP</t>
    <phoneticPr fontId="1"/>
  </si>
  <si>
    <t>飛行機</t>
    <rPh sb="0" eb="3">
      <t>ヒコウキ</t>
    </rPh>
    <phoneticPr fontId="1"/>
  </si>
  <si>
    <t>ｱﾄﾘ</t>
    <phoneticPr fontId="1"/>
  </si>
  <si>
    <t>ｳｸﾞｲｽ</t>
    <phoneticPr fontId="1"/>
  </si>
  <si>
    <t>Ｃ</t>
    <phoneticPr fontId="1"/>
  </si>
  <si>
    <t>ﾊｼﾎﾞｿｶﾞﾗｽ</t>
    <phoneticPr fontId="1"/>
  </si>
  <si>
    <t>Ｃ</t>
    <phoneticPr fontId="1"/>
  </si>
  <si>
    <t>Ｓ</t>
    <phoneticPr fontId="1"/>
  </si>
  <si>
    <t>ｿｳｼﾁｮｳ</t>
    <phoneticPr fontId="1"/>
  </si>
  <si>
    <t>ｶﾏｷﾘSP</t>
    <phoneticPr fontId="1"/>
  </si>
  <si>
    <t>ｶﾒﾑｼSP</t>
    <phoneticPr fontId="1"/>
  </si>
  <si>
    <t>9時15分開始</t>
    <rPh sb="1" eb="2">
      <t>ジ</t>
    </rPh>
    <rPh sb="4" eb="5">
      <t>フン</t>
    </rPh>
    <rPh sb="5" eb="7">
      <t>カイシ</t>
    </rPh>
    <phoneticPr fontId="1"/>
  </si>
  <si>
    <t>微々風</t>
    <rPh sb="0" eb="2">
      <t>ビビ</t>
    </rPh>
    <rPh sb="2" eb="3">
      <t>カゼ</t>
    </rPh>
    <phoneticPr fontId="1"/>
  </si>
  <si>
    <t>ﾁｮｳｹﾞﾝ
ﾎﾞｳ</t>
    <phoneticPr fontId="1"/>
  </si>
  <si>
    <t>ｶﾜｳ</t>
    <phoneticPr fontId="1"/>
  </si>
  <si>
    <t>ﾏﾋﾜ</t>
    <phoneticPr fontId="1"/>
  </si>
  <si>
    <t>ｵｵｶﾏｷﾘ</t>
    <phoneticPr fontId="1"/>
  </si>
  <si>
    <t>ｸﾏﾊﾞﾁ</t>
    <phoneticPr fontId="1"/>
  </si>
  <si>
    <t>ﾁｮｳｹﾞﾝ
ﾎﾞｳ</t>
    <phoneticPr fontId="1"/>
  </si>
  <si>
    <t>ﾉｽﾘ</t>
    <phoneticPr fontId="1"/>
  </si>
  <si>
    <t>ﾉｽﾘ</t>
    <phoneticPr fontId="1"/>
  </si>
  <si>
    <t>ﾊﾁｸﾏ</t>
    <phoneticPr fontId="1"/>
  </si>
  <si>
    <r>
      <t>ノスリ</t>
    </r>
    <r>
      <rPr>
        <sz val="11"/>
        <color theme="1"/>
        <rFont val="Meiryo UI"/>
        <family val="3"/>
        <charset val="128"/>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</si>
</sst>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rgb="FF000000"/>
      <name val="Meiryo UI"/>
      <family val="3"/>
      <charset val="128"/>
    </font>
    <font>
      <sz val="12"/>
      <color theme="1"/>
      <name val="Meiryo UI"/>
      <family val="3"/>
      <charset val="128"/>
    </font>
    <font>
      <i/>
      <sz val="12"/>
      <color rgb="FF000000"/>
      <name val="Meiryo UI"/>
      <family val="3"/>
      <charset val="128"/>
    </font>
    <font>
      <sz val="10"/>
      <color theme="1"/>
      <name val="Meiryo UI"/>
      <family val="3"/>
      <charset val="128"/>
    </font>
    <font>
      <sz val="10"/>
      <color theme="8"/>
      <name val="Meiryo UI"/>
      <family val="3"/>
      <charset val="128"/>
    </font>
    <font>
      <sz val="10"/>
      <name val="Meiryo UI"/>
      <family val="3"/>
      <charset val="128"/>
    </font>
    <font>
      <b/>
      <sz val="10"/>
      <name val="Meiryo UI"/>
      <family val="3"/>
      <charset val="128"/>
    </font>
    <font>
      <sz val="10"/>
      <color rgb="FFFF0000"/>
      <name val="Meiryo UI"/>
      <family val="3"/>
      <charset val="128"/>
    </font>
    <font>
      <sz val="11"/>
      <color theme="1"/>
      <name val="Meiryo UI"/>
      <family val="3"/>
      <charset val="128"/>
    </font>
    <font>
      <sz val="7.5"/>
      <color theme="1"/>
      <name val="Meiryo UI"/>
      <family val="3"/>
      <charset val="128"/>
    </font>
  </fonts>
  <fills count="2">
    <fill>
      <patternFill patternType="none"/>
    </fill>
    <fill>
      <patternFill patternType="gray125"/>
    </fill>
  </fills>
  <borders count="26">
    <border>
      <left/>
      <right/>
      <top/>
      <bottom/>
      <diagonal/>
    </border>
    <border>
      <left/>
      <right/>
      <top/>
      <bottom style="medium">
        <color rgb="FFE5E5E5"/>
      </bottom>
      <diagonal/>
    </border>
    <border>
      <left/>
      <right/>
      <top/>
      <bottom style="medium">
        <color rgb="FFCCCCCC"/>
      </bottom>
      <diagonal/>
    </border>
    <border>
      <left style="thin">
        <color indexed="64"/>
      </left>
      <right style="thin">
        <color indexed="64"/>
      </right>
      <top style="thin">
        <color indexed="64"/>
      </top>
      <bottom style="thin">
        <color indexed="64"/>
      </bottom>
      <diagonal/>
    </border>
    <border>
      <left/>
      <right/>
      <top style="medium">
        <color rgb="FFE5E5E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alignment vertical="center"/>
    </xf>
  </cellStyleXfs>
  <cellXfs count="85">
    <xf numFmtId="0" fontId="0" fillId="0" borderId="0" xfId="0">
      <alignment vertical="center"/>
    </xf>
    <xf numFmtId="0" fontId="0" fillId="0" borderId="0" xfId="0" applyFill="1" applyAlignment="1">
      <alignment vertical="center"/>
    </xf>
    <xf numFmtId="0" fontId="2" fillId="0" borderId="0" xfId="0" applyFont="1" applyFill="1" applyAlignment="1">
      <alignment vertical="center"/>
    </xf>
    <xf numFmtId="0" fontId="3" fillId="0" borderId="2"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readingOrder="1"/>
    </xf>
    <xf numFmtId="0" fontId="3" fillId="0" borderId="1" xfId="0" applyFont="1" applyFill="1" applyBorder="1" applyAlignment="1">
      <alignment readingOrder="1"/>
    </xf>
    <xf numFmtId="0" fontId="3" fillId="0" borderId="0" xfId="0" applyFont="1" applyFill="1" applyBorder="1" applyAlignment="1">
      <alignment readingOrder="1"/>
    </xf>
    <xf numFmtId="56" fontId="3" fillId="0" borderId="3" xfId="0" applyNumberFormat="1" applyFont="1" applyFill="1" applyBorder="1" applyAlignment="1">
      <alignment readingOrder="1"/>
    </xf>
    <xf numFmtId="0" fontId="3" fillId="0" borderId="3" xfId="0" applyFont="1" applyFill="1" applyBorder="1" applyAlignment="1">
      <alignment readingOrder="1"/>
    </xf>
    <xf numFmtId="0" fontId="3" fillId="0" borderId="3" xfId="0" applyFont="1" applyFill="1" applyBorder="1" applyAlignment="1">
      <alignment vertical="center"/>
    </xf>
    <xf numFmtId="3" fontId="3" fillId="0" borderId="3" xfId="0" applyNumberFormat="1" applyFont="1" applyFill="1" applyBorder="1" applyAlignment="1">
      <alignment readingOrder="1"/>
    </xf>
    <xf numFmtId="0" fontId="3" fillId="0" borderId="4" xfId="0" applyFont="1" applyFill="1" applyBorder="1" applyAlignment="1">
      <alignment readingOrder="1"/>
    </xf>
    <xf numFmtId="0" fontId="0" fillId="0" borderId="5" xfId="0" applyFill="1" applyBorder="1" applyAlignment="1">
      <alignment vertical="center"/>
    </xf>
    <xf numFmtId="0" fontId="3" fillId="0" borderId="6" xfId="0" applyFont="1" applyFill="1" applyBorder="1" applyAlignment="1">
      <alignment readingOrder="1"/>
    </xf>
    <xf numFmtId="0" fontId="0" fillId="0" borderId="7" xfId="0" applyFill="1" applyBorder="1" applyAlignment="1">
      <alignment vertical="center"/>
    </xf>
    <xf numFmtId="0" fontId="0" fillId="0" borderId="8" xfId="0" applyFill="1" applyBorder="1" applyAlignment="1">
      <alignment vertical="center"/>
    </xf>
    <xf numFmtId="0" fontId="3" fillId="0" borderId="9" xfId="0" applyFont="1" applyFill="1" applyBorder="1" applyAlignment="1">
      <alignment readingOrder="1"/>
    </xf>
    <xf numFmtId="0" fontId="0" fillId="0" borderId="10" xfId="0" applyFill="1" applyBorder="1" applyAlignment="1">
      <alignment vertical="center"/>
    </xf>
    <xf numFmtId="0" fontId="0" fillId="0" borderId="12" xfId="0" applyFill="1" applyBorder="1" applyAlignment="1">
      <alignment vertical="center"/>
    </xf>
    <xf numFmtId="0" fontId="3" fillId="0" borderId="8" xfId="0" applyFont="1" applyFill="1" applyBorder="1" applyAlignment="1"/>
    <xf numFmtId="0" fontId="0" fillId="0" borderId="14" xfId="0" applyFill="1" applyBorder="1" applyAlignment="1">
      <alignment vertical="center"/>
    </xf>
    <xf numFmtId="3" fontId="3" fillId="0" borderId="7" xfId="0" applyNumberFormat="1" applyFont="1" applyFill="1" applyBorder="1" applyAlignment="1">
      <alignment readingOrder="1"/>
    </xf>
    <xf numFmtId="0" fontId="3" fillId="0" borderId="5" xfId="0" applyFont="1" applyFill="1" applyBorder="1" applyAlignment="1">
      <alignment readingOrder="1"/>
    </xf>
    <xf numFmtId="0" fontId="5" fillId="0" borderId="7" xfId="0" applyFont="1" applyFill="1" applyBorder="1" applyAlignment="1">
      <alignment readingOrder="1"/>
    </xf>
    <xf numFmtId="0" fontId="3" fillId="0" borderId="7" xfId="0" applyFont="1" applyFill="1" applyBorder="1" applyAlignment="1">
      <alignment readingOrder="1"/>
    </xf>
    <xf numFmtId="0" fontId="3" fillId="0" borderId="11" xfId="0" applyFont="1" applyFill="1" applyBorder="1" applyAlignment="1">
      <alignment readingOrder="1"/>
    </xf>
    <xf numFmtId="0" fontId="3" fillId="0" borderId="12" xfId="0" applyFont="1" applyFill="1" applyBorder="1" applyAlignment="1">
      <alignment readingOrder="1"/>
    </xf>
    <xf numFmtId="0" fontId="3" fillId="0" borderId="8" xfId="0" applyFont="1" applyFill="1" applyBorder="1" applyAlignment="1">
      <alignment readingOrder="1"/>
    </xf>
    <xf numFmtId="0" fontId="3" fillId="0" borderId="10" xfId="0" applyFont="1" applyFill="1" applyBorder="1" applyAlignment="1">
      <alignment readingOrder="1"/>
    </xf>
    <xf numFmtId="0" fontId="4" fillId="0" borderId="7" xfId="0" applyFont="1" applyFill="1" applyBorder="1" applyAlignment="1">
      <alignment readingOrder="1"/>
    </xf>
    <xf numFmtId="9" fontId="4" fillId="0" borderId="15" xfId="0" applyNumberFormat="1" applyFont="1" applyFill="1" applyBorder="1" applyAlignment="1">
      <alignment vertical="center"/>
    </xf>
    <xf numFmtId="9" fontId="4" fillId="0" borderId="16" xfId="0" applyNumberFormat="1" applyFont="1" applyFill="1" applyBorder="1" applyAlignment="1">
      <alignment vertical="center"/>
    </xf>
    <xf numFmtId="9" fontId="4" fillId="0" borderId="0" xfId="0" applyNumberFormat="1" applyFont="1" applyFill="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9" fontId="4" fillId="0" borderId="3" xfId="0" applyNumberFormat="1" applyFont="1" applyFill="1" applyBorder="1" applyAlignment="1">
      <alignment vertical="center"/>
    </xf>
    <xf numFmtId="9" fontId="4" fillId="0" borderId="12" xfId="0" applyNumberFormat="1" applyFont="1" applyFill="1" applyBorder="1" applyAlignment="1">
      <alignment vertical="center"/>
    </xf>
    <xf numFmtId="0" fontId="2" fillId="0" borderId="3" xfId="0" applyFont="1" applyFill="1" applyBorder="1" applyAlignment="1">
      <alignment vertical="center"/>
    </xf>
    <xf numFmtId="56" fontId="4" fillId="0" borderId="3" xfId="0" applyNumberFormat="1" applyFont="1" applyBorder="1" applyAlignment="1">
      <alignment vertical="center" wrapText="1"/>
    </xf>
    <xf numFmtId="0" fontId="4" fillId="0" borderId="3" xfId="0" applyFont="1" applyBorder="1" applyAlignment="1">
      <alignment horizontal="center" vertical="center" wrapText="1"/>
    </xf>
    <xf numFmtId="3" fontId="3" fillId="0" borderId="13" xfId="0" applyNumberFormat="1" applyFont="1" applyFill="1" applyBorder="1" applyAlignment="1">
      <alignment readingOrder="1"/>
    </xf>
    <xf numFmtId="0" fontId="3" fillId="0" borderId="3" xfId="0" applyFont="1" applyFill="1" applyBorder="1" applyAlignment="1">
      <alignment horizontal="right" readingOrder="1"/>
    </xf>
    <xf numFmtId="0" fontId="3" fillId="0" borderId="6" xfId="0" applyFont="1" applyFill="1" applyBorder="1" applyAlignment="1">
      <alignment horizontal="center" readingOrder="1"/>
    </xf>
    <xf numFmtId="0" fontId="6" fillId="0" borderId="0" xfId="0" applyFont="1" applyAlignment="1">
      <alignment horizontal="center" vertical="center" wrapText="1"/>
    </xf>
    <xf numFmtId="20"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14" fontId="7" fillId="0" borderId="0" xfId="0" applyNumberFormat="1" applyFont="1" applyAlignment="1">
      <alignment horizontal="center" vertical="center" wrapText="1"/>
    </xf>
    <xf numFmtId="0" fontId="7" fillId="0" borderId="0" xfId="0" applyFont="1">
      <alignment vertical="center"/>
    </xf>
    <xf numFmtId="0" fontId="6" fillId="0" borderId="0" xfId="0" applyFont="1" applyAlignment="1">
      <alignment horizontal="left" vertical="center"/>
    </xf>
    <xf numFmtId="14" fontId="8" fillId="0" borderId="0" xfId="0" applyNumberFormat="1" applyFont="1" applyAlignment="1">
      <alignment horizontal="right" vertical="center" wrapText="1"/>
    </xf>
    <xf numFmtId="0" fontId="8" fillId="0" borderId="0" xfId="0" applyFont="1">
      <alignment vertical="center"/>
    </xf>
    <xf numFmtId="0" fontId="8" fillId="0" borderId="0" xfId="0" applyFont="1" applyAlignment="1">
      <alignment horizontal="center" vertical="center"/>
    </xf>
    <xf numFmtId="32" fontId="8" fillId="0" borderId="0" xfId="0" applyNumberFormat="1" applyFont="1" applyAlignment="1">
      <alignment horizontal="left" vertical="center"/>
    </xf>
    <xf numFmtId="0" fontId="8" fillId="0" borderId="0" xfId="0" applyFont="1" applyAlignment="1">
      <alignment horizontal="left" vertical="center"/>
    </xf>
    <xf numFmtId="20" fontId="6" fillId="0" borderId="0" xfId="0" applyNumberFormat="1" applyFont="1">
      <alignment vertical="center"/>
    </xf>
    <xf numFmtId="0" fontId="8" fillId="0" borderId="0" xfId="0" applyNumberFormat="1" applyFont="1" applyAlignment="1">
      <alignment horizontal="right" vertical="center"/>
    </xf>
    <xf numFmtId="20" fontId="8" fillId="0" borderId="0" xfId="0" applyNumberFormat="1" applyFont="1">
      <alignment vertical="center"/>
    </xf>
    <xf numFmtId="0" fontId="6" fillId="0" borderId="0" xfId="0" applyNumberFormat="1"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NumberFormat="1" applyFont="1" applyAlignment="1">
      <alignment horizontal="right" vertical="center"/>
    </xf>
    <xf numFmtId="20" fontId="8" fillId="0" borderId="0" xfId="0" applyNumberFormat="1" applyFont="1" applyAlignment="1">
      <alignment horizontal="right" vertical="center"/>
    </xf>
    <xf numFmtId="0" fontId="6" fillId="0" borderId="0" xfId="0" quotePrefix="1" applyFont="1" applyAlignment="1">
      <alignment horizontal="center" vertical="center"/>
    </xf>
    <xf numFmtId="14" fontId="8" fillId="0" borderId="0" xfId="0" applyNumberFormat="1" applyFont="1" applyAlignment="1">
      <alignment horizontal="center" vertical="center" wrapText="1"/>
    </xf>
    <xf numFmtId="0" fontId="8"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11" fillId="0" borderId="0" xfId="0" applyFont="1" applyAlignment="1">
      <alignment vertical="center"/>
    </xf>
    <xf numFmtId="0" fontId="12" fillId="0" borderId="23" xfId="0" applyFont="1" applyBorder="1" applyAlignment="1">
      <alignment vertical="center"/>
    </xf>
    <xf numFmtId="0" fontId="12" fillId="0" borderId="25" xfId="0" applyFont="1" applyBorder="1" applyAlignment="1">
      <alignment vertical="center"/>
    </xf>
    <xf numFmtId="0" fontId="12" fillId="0" borderId="24" xfId="0" applyFont="1" applyBorder="1" applyAlignment="1">
      <alignment vertical="center"/>
    </xf>
    <xf numFmtId="0" fontId="12" fillId="0" borderId="21" xfId="0" applyFont="1" applyBorder="1" applyAlignment="1">
      <alignment vertical="center"/>
    </xf>
    <xf numFmtId="0" fontId="12" fillId="0" borderId="20" xfId="0" applyFont="1" applyBorder="1" applyAlignment="1">
      <alignment horizontal="center" vertical="center"/>
    </xf>
    <xf numFmtId="0" fontId="11" fillId="0" borderId="22" xfId="0" applyFont="1" applyBorder="1" applyAlignment="1">
      <alignment vertical="center"/>
    </xf>
    <xf numFmtId="56" fontId="11" fillId="0" borderId="20"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20" xfId="0" applyFont="1" applyBorder="1" applyAlignment="1">
      <alignment horizontal="right" vertical="center"/>
    </xf>
    <xf numFmtId="0" fontId="12" fillId="0" borderId="20" xfId="0" applyFont="1" applyBorder="1" applyAlignment="1">
      <alignment horizontal="left" vertical="center"/>
    </xf>
    <xf numFmtId="0" fontId="11" fillId="0" borderId="19" xfId="0" applyFont="1" applyBorder="1" applyAlignment="1">
      <alignment vertical="center"/>
    </xf>
    <xf numFmtId="56" fontId="11" fillId="0" borderId="0" xfId="0" applyNumberFormat="1" applyFont="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tabSelected="1" zoomScaleNormal="100" workbookViewId="0">
      <pane ySplit="1" topLeftCell="A2" activePane="bottomLeft" state="frozen"/>
      <selection pane="bottomLeft" activeCell="J276" sqref="J276"/>
    </sheetView>
  </sheetViews>
  <sheetFormatPr defaultColWidth="8.875" defaultRowHeight="14.25" x14ac:dyDescent="0.15"/>
  <cols>
    <col min="1" max="1" width="13.5" style="47" bestFit="1" customWidth="1"/>
    <col min="2" max="19" width="6.75" style="47" customWidth="1"/>
    <col min="20" max="20" width="5.375" style="47" bestFit="1" customWidth="1"/>
    <col min="21" max="23" width="6.75" style="47" customWidth="1"/>
    <col min="24" max="16384" width="8.875" style="47"/>
  </cols>
  <sheetData>
    <row r="1" spans="1:20" ht="28.5" x14ac:dyDescent="0.15">
      <c r="A1" s="44" t="s">
        <v>444</v>
      </c>
      <c r="B1" s="45">
        <v>0.33333333333333331</v>
      </c>
      <c r="C1" s="45">
        <v>0.35416666666666669</v>
      </c>
      <c r="D1" s="45">
        <v>0.375</v>
      </c>
      <c r="E1" s="45">
        <v>0.39583333333333298</v>
      </c>
      <c r="F1" s="45">
        <v>0.41666666666666702</v>
      </c>
      <c r="G1" s="45">
        <v>0.4375</v>
      </c>
      <c r="H1" s="45">
        <v>0.45833333333333298</v>
      </c>
      <c r="I1" s="45">
        <v>0.47916666666666702</v>
      </c>
      <c r="J1" s="45">
        <v>0.5</v>
      </c>
      <c r="K1" s="45">
        <v>0.52083333333333304</v>
      </c>
      <c r="L1" s="45">
        <v>0.54166666666666696</v>
      </c>
      <c r="M1" s="45">
        <v>0.5625</v>
      </c>
      <c r="N1" s="45">
        <v>0.58333333333333304</v>
      </c>
      <c r="O1" s="45">
        <v>0.60416666666666696</v>
      </c>
      <c r="P1" s="45">
        <v>0.625000000000001</v>
      </c>
      <c r="Q1" s="45">
        <v>0.64583333333333504</v>
      </c>
      <c r="R1" s="45">
        <v>0.66666666666666896</v>
      </c>
      <c r="S1" s="45">
        <v>0.687500000000003</v>
      </c>
      <c r="T1" s="46" t="s">
        <v>441</v>
      </c>
    </row>
    <row r="2" spans="1:20" x14ac:dyDescent="0.15">
      <c r="A2" s="48">
        <v>42996</v>
      </c>
      <c r="B2" s="49" t="s">
        <v>445</v>
      </c>
      <c r="C2" s="46"/>
      <c r="D2" s="46"/>
      <c r="G2" s="46"/>
      <c r="H2" s="50" t="s">
        <v>446</v>
      </c>
      <c r="I2" s="46"/>
      <c r="K2" s="47" t="s">
        <v>447</v>
      </c>
      <c r="N2" s="46"/>
    </row>
    <row r="3" spans="1:20" s="52" customFormat="1" x14ac:dyDescent="0.15">
      <c r="A3" s="51" t="s">
        <v>448</v>
      </c>
      <c r="C3" s="53"/>
      <c r="D3" s="53"/>
      <c r="E3" s="53">
        <v>8</v>
      </c>
      <c r="F3" s="53">
        <v>9</v>
      </c>
      <c r="G3" s="53">
        <v>9</v>
      </c>
      <c r="H3" s="53" t="s">
        <v>449</v>
      </c>
      <c r="I3" s="54" t="s">
        <v>450</v>
      </c>
      <c r="K3" s="53"/>
    </row>
    <row r="4" spans="1:20" s="52" customFormat="1" x14ac:dyDescent="0.15">
      <c r="A4" s="51" t="s">
        <v>451</v>
      </c>
      <c r="B4" s="53"/>
      <c r="C4" s="53"/>
      <c r="D4" s="53"/>
      <c r="E4" s="53" t="s">
        <v>452</v>
      </c>
      <c r="F4" s="53" t="s">
        <v>452</v>
      </c>
      <c r="G4" s="53" t="s">
        <v>453</v>
      </c>
      <c r="H4" s="53" t="s">
        <v>454</v>
      </c>
      <c r="J4" s="53"/>
      <c r="K4" s="53"/>
    </row>
    <row r="5" spans="1:20" x14ac:dyDescent="0.15">
      <c r="A5" s="55" t="s">
        <v>455</v>
      </c>
      <c r="B5" s="56"/>
      <c r="C5" s="56"/>
      <c r="D5" s="45"/>
      <c r="E5" s="46"/>
      <c r="F5" s="46"/>
      <c r="G5" s="46"/>
      <c r="H5" s="46">
        <v>1</v>
      </c>
      <c r="T5" s="57">
        <f t="shared" ref="T5:T12" si="0">SUM(A5:Q5)</f>
        <v>1</v>
      </c>
    </row>
    <row r="6" spans="1:20" x14ac:dyDescent="0.15">
      <c r="A6" s="58" t="s">
        <v>456</v>
      </c>
      <c r="B6" s="56"/>
      <c r="C6" s="56"/>
      <c r="D6" s="45"/>
      <c r="E6" s="46"/>
      <c r="F6" s="46" t="s">
        <v>457</v>
      </c>
      <c r="G6" s="46"/>
      <c r="H6" s="46"/>
      <c r="T6" s="59">
        <f t="shared" si="0"/>
        <v>0</v>
      </c>
    </row>
    <row r="7" spans="1:20" x14ac:dyDescent="0.15">
      <c r="A7" s="55" t="s">
        <v>458</v>
      </c>
      <c r="D7" s="46"/>
      <c r="E7" s="46"/>
      <c r="F7" s="46"/>
      <c r="G7" s="46" t="s">
        <v>459</v>
      </c>
      <c r="H7" s="46"/>
      <c r="T7" s="59">
        <f t="shared" si="0"/>
        <v>0</v>
      </c>
    </row>
    <row r="8" spans="1:20" x14ac:dyDescent="0.15">
      <c r="A8" s="55" t="s">
        <v>460</v>
      </c>
      <c r="D8" s="46"/>
      <c r="E8" s="46" t="s">
        <v>461</v>
      </c>
      <c r="F8" s="46"/>
      <c r="G8" s="46"/>
      <c r="H8" s="46"/>
      <c r="T8" s="59">
        <f t="shared" si="0"/>
        <v>0</v>
      </c>
    </row>
    <row r="9" spans="1:20" x14ac:dyDescent="0.15">
      <c r="A9" s="55" t="s">
        <v>462</v>
      </c>
      <c r="D9" s="46"/>
      <c r="E9" s="46"/>
      <c r="F9" s="46">
        <v>1</v>
      </c>
      <c r="G9" s="46"/>
      <c r="H9" s="46"/>
      <c r="T9" s="59">
        <f t="shared" si="0"/>
        <v>1</v>
      </c>
    </row>
    <row r="10" spans="1:20" x14ac:dyDescent="0.15">
      <c r="A10" s="55" t="s">
        <v>463</v>
      </c>
      <c r="D10" s="46" t="s">
        <v>464</v>
      </c>
      <c r="E10" s="46"/>
      <c r="F10" s="46">
        <v>3</v>
      </c>
      <c r="G10" s="46">
        <v>1</v>
      </c>
      <c r="H10" s="46" t="s">
        <v>464</v>
      </c>
      <c r="T10" s="59">
        <f t="shared" si="0"/>
        <v>4</v>
      </c>
    </row>
    <row r="11" spans="1:20" x14ac:dyDescent="0.15">
      <c r="A11" s="55" t="s">
        <v>465</v>
      </c>
      <c r="D11" s="46"/>
      <c r="E11" s="46"/>
      <c r="F11" s="46" t="s">
        <v>457</v>
      </c>
      <c r="G11" s="46" t="s">
        <v>466</v>
      </c>
      <c r="H11" s="46"/>
      <c r="T11" s="59">
        <f t="shared" si="0"/>
        <v>0</v>
      </c>
    </row>
    <row r="12" spans="1:20" x14ac:dyDescent="0.15">
      <c r="A12" s="58" t="s">
        <v>468</v>
      </c>
      <c r="D12" s="46"/>
      <c r="E12" s="46"/>
      <c r="F12" s="46" t="s">
        <v>457</v>
      </c>
      <c r="G12" s="46"/>
      <c r="H12" s="46"/>
      <c r="T12" s="59">
        <f t="shared" si="0"/>
        <v>0</v>
      </c>
    </row>
    <row r="13" spans="1:20" x14ac:dyDescent="0.15">
      <c r="D13" s="46"/>
      <c r="E13" s="46"/>
      <c r="F13" s="46"/>
      <c r="G13" s="46"/>
      <c r="H13" s="46"/>
      <c r="T13" s="59"/>
    </row>
    <row r="14" spans="1:20" x14ac:dyDescent="0.15">
      <c r="A14" s="55" t="s">
        <v>469</v>
      </c>
      <c r="D14" s="46"/>
      <c r="E14" s="46"/>
      <c r="F14" s="46"/>
      <c r="G14" s="46">
        <v>1</v>
      </c>
      <c r="H14" s="46"/>
      <c r="T14" s="59">
        <f t="shared" ref="T14:T19" si="1">SUM(A14:Q14)</f>
        <v>1</v>
      </c>
    </row>
    <row r="15" spans="1:20" x14ac:dyDescent="0.15">
      <c r="A15" s="55" t="s">
        <v>470</v>
      </c>
      <c r="D15" s="46"/>
      <c r="E15" s="46"/>
      <c r="F15" s="46"/>
      <c r="G15" s="46" t="s">
        <v>466</v>
      </c>
      <c r="H15" s="46"/>
      <c r="T15" s="59">
        <f t="shared" si="1"/>
        <v>0</v>
      </c>
    </row>
    <row r="16" spans="1:20" x14ac:dyDescent="0.15">
      <c r="A16" s="55" t="s">
        <v>471</v>
      </c>
      <c r="D16" s="46">
        <v>1</v>
      </c>
      <c r="E16" s="46"/>
      <c r="F16" s="46"/>
      <c r="G16" s="46"/>
      <c r="H16" s="46"/>
      <c r="T16" s="59">
        <f t="shared" si="1"/>
        <v>1</v>
      </c>
    </row>
    <row r="17" spans="1:20" x14ac:dyDescent="0.15">
      <c r="A17" s="55" t="s">
        <v>472</v>
      </c>
      <c r="D17" s="46" t="s">
        <v>466</v>
      </c>
      <c r="E17" s="46" t="s">
        <v>473</v>
      </c>
      <c r="F17" s="46" t="s">
        <v>473</v>
      </c>
      <c r="G17" s="46" t="s">
        <v>461</v>
      </c>
      <c r="H17" s="46"/>
      <c r="T17" s="59">
        <f t="shared" si="1"/>
        <v>0</v>
      </c>
    </row>
    <row r="18" spans="1:20" x14ac:dyDescent="0.15">
      <c r="A18" s="55" t="s">
        <v>474</v>
      </c>
      <c r="D18" s="46" t="s">
        <v>475</v>
      </c>
      <c r="E18" s="46"/>
      <c r="F18" s="46" t="s">
        <v>476</v>
      </c>
      <c r="G18" s="46"/>
      <c r="H18" s="46"/>
      <c r="T18" s="59">
        <f t="shared" si="1"/>
        <v>0</v>
      </c>
    </row>
    <row r="19" spans="1:20" x14ac:dyDescent="0.15">
      <c r="A19" s="55" t="s">
        <v>477</v>
      </c>
      <c r="D19" s="46"/>
      <c r="E19" s="46"/>
      <c r="F19" s="46"/>
      <c r="G19" s="46" t="s">
        <v>461</v>
      </c>
      <c r="H19" s="46"/>
      <c r="T19" s="59">
        <f t="shared" si="1"/>
        <v>0</v>
      </c>
    </row>
    <row r="21" spans="1:20" x14ac:dyDescent="0.15">
      <c r="A21" s="48">
        <v>42998</v>
      </c>
      <c r="B21" s="49" t="s">
        <v>445</v>
      </c>
      <c r="C21" s="46"/>
      <c r="D21" s="46"/>
      <c r="F21" s="46"/>
      <c r="H21" s="50" t="s">
        <v>478</v>
      </c>
      <c r="I21" s="46"/>
      <c r="J21" s="46"/>
      <c r="K21" s="50" t="s">
        <v>479</v>
      </c>
      <c r="T21" s="50"/>
    </row>
    <row r="22" spans="1:20" s="52" customFormat="1" x14ac:dyDescent="0.15">
      <c r="A22" s="51" t="s">
        <v>448</v>
      </c>
      <c r="B22" s="53"/>
      <c r="C22" s="53"/>
      <c r="D22" s="53">
        <v>10</v>
      </c>
      <c r="E22" s="53">
        <v>10</v>
      </c>
      <c r="F22" s="53">
        <v>10</v>
      </c>
      <c r="G22" s="53">
        <v>10</v>
      </c>
      <c r="H22" s="53">
        <v>10</v>
      </c>
      <c r="I22" s="53">
        <v>10</v>
      </c>
      <c r="J22" s="53">
        <v>10</v>
      </c>
      <c r="K22" s="53">
        <v>10</v>
      </c>
      <c r="T22" s="55"/>
    </row>
    <row r="23" spans="1:20" s="52" customFormat="1" x14ac:dyDescent="0.15">
      <c r="A23" s="51" t="s">
        <v>451</v>
      </c>
      <c r="B23" s="53"/>
      <c r="C23" s="53"/>
      <c r="D23" s="53" t="s">
        <v>452</v>
      </c>
      <c r="E23" s="53" t="s">
        <v>452</v>
      </c>
      <c r="F23" s="53" t="s">
        <v>453</v>
      </c>
      <c r="G23" s="53" t="s">
        <v>452</v>
      </c>
      <c r="H23" s="53" t="s">
        <v>480</v>
      </c>
      <c r="I23" s="53" t="s">
        <v>480</v>
      </c>
      <c r="J23" s="53" t="s">
        <v>480</v>
      </c>
      <c r="K23" s="53" t="s">
        <v>481</v>
      </c>
      <c r="T23" s="60"/>
    </row>
    <row r="24" spans="1:20" x14ac:dyDescent="0.15">
      <c r="A24" s="61" t="s">
        <v>482</v>
      </c>
      <c r="C24" s="46"/>
      <c r="D24" s="46"/>
      <c r="E24" s="46"/>
      <c r="F24" s="46"/>
      <c r="G24" s="46"/>
      <c r="H24" s="46"/>
      <c r="I24" s="62">
        <v>3</v>
      </c>
      <c r="J24" s="46"/>
      <c r="T24" s="63">
        <f t="shared" ref="T24:T35" si="2">SUM(A24:Q24)</f>
        <v>3</v>
      </c>
    </row>
    <row r="25" spans="1:20" x14ac:dyDescent="0.15">
      <c r="A25" s="58" t="s">
        <v>483</v>
      </c>
      <c r="C25" s="46"/>
      <c r="D25" s="46"/>
      <c r="E25" s="46" t="s">
        <v>466</v>
      </c>
      <c r="F25" s="46"/>
      <c r="G25" s="46"/>
      <c r="H25" s="46"/>
      <c r="I25" s="46"/>
      <c r="J25" s="46"/>
      <c r="T25" s="57">
        <f t="shared" si="2"/>
        <v>0</v>
      </c>
    </row>
    <row r="26" spans="1:20" x14ac:dyDescent="0.15">
      <c r="A26" s="58" t="s">
        <v>484</v>
      </c>
      <c r="C26" s="46"/>
      <c r="D26" s="46">
        <v>2</v>
      </c>
      <c r="E26" s="46">
        <v>1</v>
      </c>
      <c r="F26" s="46"/>
      <c r="G26" s="46"/>
      <c r="H26" s="46"/>
      <c r="I26" s="46"/>
      <c r="J26" s="46"/>
      <c r="T26" s="57">
        <f t="shared" si="2"/>
        <v>3</v>
      </c>
    </row>
    <row r="27" spans="1:20" x14ac:dyDescent="0.15">
      <c r="A27" s="55" t="s">
        <v>460</v>
      </c>
      <c r="C27" s="46"/>
      <c r="D27" s="46"/>
      <c r="E27" s="46"/>
      <c r="F27" s="46"/>
      <c r="G27" s="46"/>
      <c r="H27" s="46">
        <v>4</v>
      </c>
      <c r="I27" s="46"/>
      <c r="J27" s="46" t="s">
        <v>461</v>
      </c>
      <c r="T27" s="57">
        <f t="shared" si="2"/>
        <v>4</v>
      </c>
    </row>
    <row r="28" spans="1:20" x14ac:dyDescent="0.15">
      <c r="A28" s="58" t="s">
        <v>485</v>
      </c>
      <c r="C28" s="46"/>
      <c r="D28" s="46" t="s">
        <v>466</v>
      </c>
      <c r="E28" s="46"/>
      <c r="F28" s="46"/>
      <c r="G28" s="46"/>
      <c r="H28" s="46"/>
      <c r="I28" s="46"/>
      <c r="J28" s="46"/>
      <c r="T28" s="57">
        <f t="shared" si="2"/>
        <v>0</v>
      </c>
    </row>
    <row r="29" spans="1:20" x14ac:dyDescent="0.15">
      <c r="A29" s="58" t="s">
        <v>486</v>
      </c>
      <c r="C29" s="46"/>
      <c r="D29" s="46"/>
      <c r="E29" s="46" t="s">
        <v>466</v>
      </c>
      <c r="F29" s="46"/>
      <c r="G29" s="46"/>
      <c r="H29" s="46"/>
      <c r="I29" s="46"/>
      <c r="J29" s="46"/>
      <c r="T29" s="57">
        <f t="shared" si="2"/>
        <v>0</v>
      </c>
    </row>
    <row r="30" spans="1:20" x14ac:dyDescent="0.15">
      <c r="A30" s="55" t="s">
        <v>487</v>
      </c>
      <c r="C30" s="46"/>
      <c r="D30" s="46" t="s">
        <v>488</v>
      </c>
      <c r="E30" s="46">
        <v>1</v>
      </c>
      <c r="F30" s="46">
        <v>5</v>
      </c>
      <c r="G30" s="46" t="s">
        <v>475</v>
      </c>
      <c r="H30" s="46" t="s">
        <v>475</v>
      </c>
      <c r="I30" s="46"/>
      <c r="J30" s="46"/>
      <c r="T30" s="57">
        <f t="shared" si="2"/>
        <v>6</v>
      </c>
    </row>
    <row r="31" spans="1:20" x14ac:dyDescent="0.15">
      <c r="A31" s="58" t="s">
        <v>489</v>
      </c>
      <c r="C31" s="46"/>
      <c r="D31" s="46"/>
      <c r="E31" s="46">
        <v>1</v>
      </c>
      <c r="F31" s="46"/>
      <c r="G31" s="46"/>
      <c r="H31" s="46"/>
      <c r="I31" s="46"/>
      <c r="J31" s="46"/>
      <c r="T31" s="57">
        <f t="shared" si="2"/>
        <v>1</v>
      </c>
    </row>
    <row r="32" spans="1:20" x14ac:dyDescent="0.15">
      <c r="A32" s="55" t="s">
        <v>490</v>
      </c>
      <c r="C32" s="46"/>
      <c r="D32" s="46"/>
      <c r="E32" s="46">
        <v>2</v>
      </c>
      <c r="F32" s="46"/>
      <c r="G32" s="46">
        <v>1</v>
      </c>
      <c r="H32" s="46">
        <v>2</v>
      </c>
      <c r="I32" s="46">
        <v>19</v>
      </c>
      <c r="J32" s="46"/>
      <c r="T32" s="57">
        <f t="shared" si="2"/>
        <v>24</v>
      </c>
    </row>
    <row r="33" spans="1:20" x14ac:dyDescent="0.15">
      <c r="A33" s="58" t="s">
        <v>491</v>
      </c>
      <c r="C33" s="46"/>
      <c r="D33" s="46" t="s">
        <v>461</v>
      </c>
      <c r="E33" s="46" t="s">
        <v>461</v>
      </c>
      <c r="F33" s="46"/>
      <c r="G33" s="46" t="s">
        <v>457</v>
      </c>
      <c r="H33" s="46" t="s">
        <v>466</v>
      </c>
      <c r="I33" s="46" t="s">
        <v>457</v>
      </c>
      <c r="J33" s="46"/>
      <c r="T33" s="57">
        <f t="shared" si="2"/>
        <v>0</v>
      </c>
    </row>
    <row r="34" spans="1:20" x14ac:dyDescent="0.15">
      <c r="A34" s="58" t="s">
        <v>492</v>
      </c>
      <c r="C34" s="46"/>
      <c r="D34" s="46"/>
      <c r="E34" s="46" t="s">
        <v>466</v>
      </c>
      <c r="F34" s="46" t="s">
        <v>457</v>
      </c>
      <c r="G34" s="46"/>
      <c r="H34" s="46" t="s">
        <v>461</v>
      </c>
      <c r="I34" s="46"/>
      <c r="J34" s="46">
        <v>2</v>
      </c>
      <c r="T34" s="57">
        <f t="shared" si="2"/>
        <v>2</v>
      </c>
    </row>
    <row r="35" spans="1:20" x14ac:dyDescent="0.15">
      <c r="A35" s="58" t="s">
        <v>493</v>
      </c>
      <c r="C35" s="46"/>
      <c r="D35" s="46" t="s">
        <v>457</v>
      </c>
      <c r="E35" s="46"/>
      <c r="F35" s="46"/>
      <c r="G35" s="46"/>
      <c r="H35" s="46"/>
      <c r="I35" s="46">
        <v>1</v>
      </c>
      <c r="J35" s="46">
        <v>1</v>
      </c>
      <c r="T35" s="57">
        <f t="shared" si="2"/>
        <v>2</v>
      </c>
    </row>
    <row r="36" spans="1:20" x14ac:dyDescent="0.15">
      <c r="A36" s="58"/>
      <c r="C36" s="46"/>
      <c r="D36" s="46"/>
      <c r="E36" s="46"/>
      <c r="F36" s="46"/>
      <c r="G36" s="46"/>
      <c r="H36" s="46"/>
      <c r="I36" s="46"/>
      <c r="J36" s="46"/>
      <c r="T36" s="64"/>
    </row>
    <row r="37" spans="1:20" x14ac:dyDescent="0.15">
      <c r="A37" s="55" t="s">
        <v>494</v>
      </c>
      <c r="C37" s="46"/>
      <c r="D37" s="46"/>
      <c r="E37" s="46"/>
      <c r="F37" s="46"/>
      <c r="G37" s="46"/>
      <c r="H37" s="46"/>
      <c r="I37" s="46">
        <v>1</v>
      </c>
      <c r="J37" s="46">
        <v>1</v>
      </c>
      <c r="T37" s="57">
        <f t="shared" ref="T37:T42" si="3">SUM(A37:R37)</f>
        <v>2</v>
      </c>
    </row>
    <row r="38" spans="1:20" x14ac:dyDescent="0.15">
      <c r="A38" s="47" t="s">
        <v>495</v>
      </c>
      <c r="C38" s="46"/>
      <c r="D38" s="65" t="s">
        <v>464</v>
      </c>
      <c r="E38" s="46"/>
      <c r="F38" s="46" t="s">
        <v>496</v>
      </c>
      <c r="G38" s="46"/>
      <c r="H38" s="46"/>
      <c r="I38" s="46"/>
      <c r="J38" s="46"/>
      <c r="T38" s="57">
        <f t="shared" si="3"/>
        <v>0</v>
      </c>
    </row>
    <row r="39" spans="1:20" x14ac:dyDescent="0.15">
      <c r="A39" s="55" t="s">
        <v>472</v>
      </c>
      <c r="C39" s="46"/>
      <c r="D39" s="46" t="s">
        <v>461</v>
      </c>
      <c r="E39" s="46" t="s">
        <v>466</v>
      </c>
      <c r="F39" s="46" t="s">
        <v>466</v>
      </c>
      <c r="G39" s="46" t="s">
        <v>457</v>
      </c>
      <c r="H39" s="46"/>
      <c r="I39" s="46" t="s">
        <v>466</v>
      </c>
      <c r="J39" s="46" t="s">
        <v>473</v>
      </c>
      <c r="T39" s="57">
        <f t="shared" si="3"/>
        <v>0</v>
      </c>
    </row>
    <row r="40" spans="1:20" x14ac:dyDescent="0.15">
      <c r="A40" s="55" t="s">
        <v>497</v>
      </c>
      <c r="C40" s="46"/>
      <c r="D40" s="46" t="s">
        <v>464</v>
      </c>
      <c r="E40" s="46" t="s">
        <v>496</v>
      </c>
      <c r="F40" s="46" t="s">
        <v>496</v>
      </c>
      <c r="G40" s="46" t="s">
        <v>476</v>
      </c>
      <c r="H40" s="46" t="s">
        <v>496</v>
      </c>
      <c r="I40" s="46"/>
      <c r="J40" s="46"/>
      <c r="T40" s="57">
        <f t="shared" si="3"/>
        <v>0</v>
      </c>
    </row>
    <row r="41" spans="1:20" x14ac:dyDescent="0.15">
      <c r="A41" s="55" t="s">
        <v>477</v>
      </c>
      <c r="C41" s="46"/>
      <c r="D41" s="46"/>
      <c r="E41" s="46"/>
      <c r="F41" s="46"/>
      <c r="G41" s="46" t="s">
        <v>461</v>
      </c>
      <c r="H41" s="46" t="s">
        <v>466</v>
      </c>
      <c r="I41" s="46" t="s">
        <v>466</v>
      </c>
      <c r="J41" s="46"/>
      <c r="T41" s="57">
        <f t="shared" si="3"/>
        <v>0</v>
      </c>
    </row>
    <row r="42" spans="1:20" x14ac:dyDescent="0.15">
      <c r="T42" s="57">
        <f t="shared" si="3"/>
        <v>0</v>
      </c>
    </row>
    <row r="43" spans="1:20" x14ac:dyDescent="0.15">
      <c r="T43" s="57"/>
    </row>
    <row r="44" spans="1:20" x14ac:dyDescent="0.15">
      <c r="A44" s="48">
        <v>43001</v>
      </c>
      <c r="B44" s="49" t="s">
        <v>445</v>
      </c>
      <c r="C44" s="46"/>
      <c r="D44" s="46"/>
      <c r="F44" s="46"/>
      <c r="H44" s="50" t="s">
        <v>498</v>
      </c>
      <c r="I44" s="46"/>
      <c r="J44" s="46"/>
      <c r="K44" s="50" t="s">
        <v>499</v>
      </c>
      <c r="T44" s="50"/>
    </row>
    <row r="45" spans="1:20" s="52" customFormat="1" x14ac:dyDescent="0.15">
      <c r="A45" s="51" t="s">
        <v>448</v>
      </c>
      <c r="B45" s="53"/>
      <c r="C45" s="53"/>
      <c r="D45" s="53">
        <v>10</v>
      </c>
      <c r="E45" s="53">
        <v>9</v>
      </c>
      <c r="F45" s="53">
        <v>9</v>
      </c>
      <c r="G45" s="53">
        <v>10</v>
      </c>
      <c r="H45" s="53">
        <v>10</v>
      </c>
      <c r="I45" s="53">
        <v>10</v>
      </c>
      <c r="J45" s="53">
        <v>7</v>
      </c>
      <c r="K45" s="53">
        <v>9</v>
      </c>
      <c r="L45" s="53">
        <v>9</v>
      </c>
      <c r="M45" s="53">
        <v>7</v>
      </c>
      <c r="N45" s="53">
        <v>10</v>
      </c>
      <c r="O45" s="53">
        <v>10</v>
      </c>
      <c r="P45" s="53">
        <v>10</v>
      </c>
      <c r="Q45" s="53"/>
      <c r="R45" s="53"/>
      <c r="S45" s="53"/>
      <c r="T45" s="53"/>
    </row>
    <row r="46" spans="1:20" s="52" customFormat="1" x14ac:dyDescent="0.15">
      <c r="A46" s="51" t="s">
        <v>451</v>
      </c>
      <c r="B46" s="53"/>
      <c r="C46" s="53"/>
      <c r="D46" s="53" t="s">
        <v>453</v>
      </c>
      <c r="E46" s="53" t="s">
        <v>454</v>
      </c>
      <c r="F46" s="53" t="s">
        <v>500</v>
      </c>
      <c r="G46" s="53" t="s">
        <v>453</v>
      </c>
      <c r="H46" s="53" t="s">
        <v>453</v>
      </c>
      <c r="I46" s="53" t="s">
        <v>454</v>
      </c>
      <c r="J46" s="53" t="s">
        <v>453</v>
      </c>
      <c r="K46" s="53" t="s">
        <v>454</v>
      </c>
      <c r="L46" s="53" t="s">
        <v>453</v>
      </c>
      <c r="M46" s="53" t="s">
        <v>454</v>
      </c>
      <c r="N46" s="53" t="s">
        <v>453</v>
      </c>
      <c r="O46" s="53" t="s">
        <v>453</v>
      </c>
      <c r="P46" s="53" t="s">
        <v>501</v>
      </c>
      <c r="Q46" s="53"/>
      <c r="R46" s="53"/>
      <c r="S46" s="53"/>
      <c r="T46" s="60"/>
    </row>
    <row r="47" spans="1:20" s="52" customFormat="1" x14ac:dyDescent="0.15">
      <c r="A47" s="51" t="s">
        <v>502</v>
      </c>
      <c r="B47" s="53"/>
      <c r="C47" s="53"/>
      <c r="D47" s="53"/>
      <c r="E47" s="53" t="s">
        <v>503</v>
      </c>
      <c r="F47" s="53" t="s">
        <v>503</v>
      </c>
      <c r="G47" s="53" t="s">
        <v>503</v>
      </c>
      <c r="H47" s="53" t="s">
        <v>504</v>
      </c>
      <c r="I47" s="53" t="s">
        <v>503</v>
      </c>
      <c r="J47" s="53" t="s">
        <v>505</v>
      </c>
      <c r="K47" s="53" t="s">
        <v>503</v>
      </c>
      <c r="L47" s="53" t="s">
        <v>504</v>
      </c>
      <c r="M47" s="53" t="s">
        <v>503</v>
      </c>
      <c r="N47" s="53" t="s">
        <v>506</v>
      </c>
      <c r="O47" s="53" t="s">
        <v>506</v>
      </c>
      <c r="P47" s="53" t="s">
        <v>506</v>
      </c>
      <c r="Q47" s="53"/>
      <c r="R47" s="53"/>
      <c r="S47" s="53"/>
      <c r="T47" s="53"/>
    </row>
    <row r="48" spans="1:20" s="52" customFormat="1" x14ac:dyDescent="0.15">
      <c r="A48" s="61" t="s">
        <v>507</v>
      </c>
      <c r="B48" s="62"/>
      <c r="C48" s="62"/>
      <c r="D48" s="62">
        <v>4</v>
      </c>
      <c r="E48" s="62">
        <v>2</v>
      </c>
      <c r="F48" s="62">
        <v>2</v>
      </c>
      <c r="G48" s="62"/>
      <c r="H48" s="62"/>
      <c r="I48" s="62"/>
      <c r="J48" s="62"/>
      <c r="K48" s="62"/>
      <c r="L48" s="62"/>
      <c r="M48" s="62">
        <v>2</v>
      </c>
      <c r="N48" s="62"/>
      <c r="O48" s="62"/>
      <c r="P48" s="62"/>
      <c r="Q48" s="62"/>
      <c r="R48" s="62"/>
      <c r="S48" s="62"/>
      <c r="T48" s="63">
        <f>SUM(B48:R48)</f>
        <v>10</v>
      </c>
    </row>
    <row r="49" spans="1:20" x14ac:dyDescent="0.15">
      <c r="A49" s="58" t="s">
        <v>508</v>
      </c>
      <c r="C49" s="46"/>
      <c r="D49" s="46">
        <v>1</v>
      </c>
      <c r="E49" s="46"/>
      <c r="F49" s="46"/>
      <c r="G49" s="46"/>
      <c r="H49" s="46"/>
      <c r="I49" s="46"/>
      <c r="J49" s="46"/>
      <c r="K49" s="46"/>
      <c r="L49" s="46"/>
      <c r="M49" s="46"/>
      <c r="N49" s="46"/>
      <c r="O49" s="46"/>
      <c r="P49" s="46"/>
      <c r="Q49" s="46"/>
      <c r="R49" s="46"/>
      <c r="S49" s="46"/>
      <c r="T49" s="57">
        <f t="shared" ref="T49:T63" si="4">SUM(A49:Q49)</f>
        <v>1</v>
      </c>
    </row>
    <row r="50" spans="1:20" x14ac:dyDescent="0.15">
      <c r="A50" s="58" t="s">
        <v>509</v>
      </c>
      <c r="C50" s="46"/>
      <c r="D50" s="46"/>
      <c r="E50" s="46">
        <v>1</v>
      </c>
      <c r="F50" s="46">
        <v>3</v>
      </c>
      <c r="G50" s="46">
        <v>7</v>
      </c>
      <c r="H50" s="46">
        <v>4</v>
      </c>
      <c r="I50" s="46">
        <v>4</v>
      </c>
      <c r="J50" s="46"/>
      <c r="K50" s="46"/>
      <c r="L50" s="46"/>
      <c r="M50" s="46"/>
      <c r="N50" s="46"/>
      <c r="O50" s="46">
        <v>3</v>
      </c>
      <c r="P50" s="46"/>
      <c r="Q50" s="46"/>
      <c r="R50" s="46"/>
      <c r="S50" s="46"/>
      <c r="T50" s="57">
        <f t="shared" si="4"/>
        <v>22</v>
      </c>
    </row>
    <row r="51" spans="1:20" x14ac:dyDescent="0.15">
      <c r="A51" s="47" t="s">
        <v>510</v>
      </c>
      <c r="H51" s="46"/>
      <c r="I51" s="46"/>
      <c r="J51" s="46"/>
      <c r="K51" s="46"/>
      <c r="L51" s="46"/>
      <c r="M51" s="46"/>
      <c r="N51" s="46"/>
      <c r="O51" s="46">
        <v>10</v>
      </c>
      <c r="P51" s="46"/>
      <c r="Q51" s="46"/>
      <c r="R51" s="46"/>
      <c r="S51" s="46"/>
      <c r="T51" s="57">
        <f t="shared" si="4"/>
        <v>10</v>
      </c>
    </row>
    <row r="52" spans="1:20" x14ac:dyDescent="0.15">
      <c r="A52" s="47" t="s">
        <v>511</v>
      </c>
      <c r="H52" s="46" t="s">
        <v>512</v>
      </c>
      <c r="I52" s="46"/>
      <c r="J52" s="46"/>
      <c r="K52" s="46"/>
      <c r="L52" s="46"/>
      <c r="M52" s="46"/>
      <c r="N52" s="46"/>
      <c r="O52" s="46"/>
      <c r="P52" s="46"/>
      <c r="Q52" s="46"/>
      <c r="R52" s="46"/>
      <c r="S52" s="46"/>
      <c r="T52" s="57">
        <f t="shared" si="4"/>
        <v>0</v>
      </c>
    </row>
    <row r="53" spans="1:20" x14ac:dyDescent="0.15">
      <c r="A53" s="55" t="s">
        <v>513</v>
      </c>
      <c r="C53" s="46"/>
      <c r="D53" s="46" t="s">
        <v>461</v>
      </c>
      <c r="E53" s="46"/>
      <c r="F53" s="46"/>
      <c r="G53" s="46" t="s">
        <v>514</v>
      </c>
      <c r="H53" s="46"/>
      <c r="I53" s="46"/>
      <c r="J53" s="46"/>
      <c r="K53" s="46"/>
      <c r="L53" s="46"/>
      <c r="M53" s="46"/>
      <c r="N53" s="46"/>
      <c r="O53" s="46"/>
      <c r="P53" s="46"/>
      <c r="Q53" s="46"/>
      <c r="R53" s="46"/>
      <c r="S53" s="46"/>
      <c r="T53" s="57">
        <f t="shared" si="4"/>
        <v>0</v>
      </c>
    </row>
    <row r="54" spans="1:20" x14ac:dyDescent="0.15">
      <c r="A54" s="58" t="s">
        <v>515</v>
      </c>
      <c r="C54" s="46"/>
      <c r="D54" s="46"/>
      <c r="E54" s="46"/>
      <c r="F54" s="46"/>
      <c r="G54" s="46"/>
      <c r="H54" s="46"/>
      <c r="I54" s="46"/>
      <c r="J54" s="46"/>
      <c r="K54" s="46"/>
      <c r="L54" s="46"/>
      <c r="M54" s="46"/>
      <c r="N54" s="46"/>
      <c r="O54" s="46">
        <v>1</v>
      </c>
      <c r="P54" s="46"/>
      <c r="Q54" s="46"/>
      <c r="R54" s="46"/>
      <c r="S54" s="46"/>
      <c r="T54" s="57">
        <f t="shared" si="4"/>
        <v>1</v>
      </c>
    </row>
    <row r="55" spans="1:20" x14ac:dyDescent="0.15">
      <c r="A55" s="58" t="s">
        <v>516</v>
      </c>
      <c r="C55" s="46"/>
      <c r="D55" s="46" t="s">
        <v>517</v>
      </c>
      <c r="E55" s="46">
        <v>2</v>
      </c>
      <c r="F55" s="46" t="s">
        <v>517</v>
      </c>
      <c r="G55" s="46"/>
      <c r="H55" s="46" t="s">
        <v>518</v>
      </c>
      <c r="I55" s="46"/>
      <c r="J55" s="46" t="s">
        <v>517</v>
      </c>
      <c r="K55" s="46"/>
      <c r="L55" s="46" t="s">
        <v>518</v>
      </c>
      <c r="M55" s="46"/>
      <c r="N55" s="46"/>
      <c r="O55" s="46"/>
      <c r="P55" s="46"/>
      <c r="Q55" s="46"/>
      <c r="R55" s="46"/>
      <c r="S55" s="46"/>
      <c r="T55" s="57">
        <f t="shared" si="4"/>
        <v>2</v>
      </c>
    </row>
    <row r="56" spans="1:20" x14ac:dyDescent="0.15">
      <c r="A56" s="47" t="s">
        <v>519</v>
      </c>
      <c r="G56" s="47">
        <v>1</v>
      </c>
      <c r="H56" s="46">
        <v>1</v>
      </c>
      <c r="I56" s="46">
        <v>1</v>
      </c>
      <c r="J56" s="46"/>
      <c r="K56" s="46"/>
      <c r="L56" s="46"/>
      <c r="M56" s="46"/>
      <c r="N56" s="46"/>
      <c r="O56" s="46"/>
      <c r="P56" s="46"/>
      <c r="Q56" s="46"/>
      <c r="R56" s="46"/>
      <c r="S56" s="46"/>
      <c r="T56" s="57">
        <f t="shared" si="4"/>
        <v>3</v>
      </c>
    </row>
    <row r="57" spans="1:20" x14ac:dyDescent="0.15">
      <c r="A57" s="47" t="s">
        <v>521</v>
      </c>
      <c r="H57" s="46"/>
      <c r="I57" s="46" t="s">
        <v>522</v>
      </c>
      <c r="J57" s="46"/>
      <c r="K57" s="46"/>
      <c r="L57" s="46"/>
      <c r="M57" s="46"/>
      <c r="N57" s="46"/>
      <c r="O57" s="46"/>
      <c r="P57" s="46"/>
      <c r="Q57" s="46"/>
      <c r="R57" s="46"/>
      <c r="S57" s="46"/>
      <c r="T57" s="57">
        <f t="shared" si="4"/>
        <v>0</v>
      </c>
    </row>
    <row r="58" spans="1:20" x14ac:dyDescent="0.15">
      <c r="A58" s="55" t="s">
        <v>523</v>
      </c>
      <c r="C58" s="46"/>
      <c r="D58" s="46" t="s">
        <v>524</v>
      </c>
      <c r="E58" s="46" t="s">
        <v>518</v>
      </c>
      <c r="F58" s="46" t="s">
        <v>476</v>
      </c>
      <c r="G58" s="46"/>
      <c r="H58" s="46" t="s">
        <v>518</v>
      </c>
      <c r="I58" s="46" t="s">
        <v>524</v>
      </c>
      <c r="J58" s="46" t="s">
        <v>518</v>
      </c>
      <c r="K58" s="46" t="s">
        <v>518</v>
      </c>
      <c r="L58" s="46"/>
      <c r="M58" s="46" t="s">
        <v>464</v>
      </c>
      <c r="N58" s="46"/>
      <c r="O58" s="46" t="s">
        <v>517</v>
      </c>
      <c r="P58" s="46"/>
      <c r="Q58" s="46"/>
      <c r="R58" s="46"/>
      <c r="S58" s="46"/>
      <c r="T58" s="57">
        <f t="shared" si="4"/>
        <v>0</v>
      </c>
    </row>
    <row r="59" spans="1:20" x14ac:dyDescent="0.15">
      <c r="A59" s="55" t="s">
        <v>525</v>
      </c>
      <c r="C59" s="46"/>
      <c r="D59" s="46" t="s">
        <v>476</v>
      </c>
      <c r="E59" s="46" t="s">
        <v>514</v>
      </c>
      <c r="F59" s="46" t="s">
        <v>514</v>
      </c>
      <c r="G59" s="46" t="s">
        <v>526</v>
      </c>
      <c r="H59" s="46" t="s">
        <v>514</v>
      </c>
      <c r="I59" s="46"/>
      <c r="J59" s="46"/>
      <c r="K59" s="46" t="s">
        <v>514</v>
      </c>
      <c r="L59" s="46"/>
      <c r="M59" s="46"/>
      <c r="N59" s="46" t="s">
        <v>476</v>
      </c>
      <c r="O59" s="46" t="s">
        <v>527</v>
      </c>
      <c r="P59" s="46"/>
      <c r="Q59" s="46"/>
      <c r="R59" s="46"/>
      <c r="S59" s="46"/>
      <c r="T59" s="57">
        <f t="shared" si="4"/>
        <v>0</v>
      </c>
    </row>
    <row r="60" spans="1:20" x14ac:dyDescent="0.15">
      <c r="A60" s="58" t="s">
        <v>528</v>
      </c>
      <c r="C60" s="46"/>
      <c r="D60" s="46"/>
      <c r="E60" s="46" t="s">
        <v>496</v>
      </c>
      <c r="F60" s="46" t="s">
        <v>526</v>
      </c>
      <c r="G60" s="46" t="s">
        <v>461</v>
      </c>
      <c r="H60" s="46" t="s">
        <v>461</v>
      </c>
      <c r="I60" s="46" t="s">
        <v>514</v>
      </c>
      <c r="J60" s="46"/>
      <c r="K60" s="46"/>
      <c r="L60" s="46"/>
      <c r="M60" s="46" t="s">
        <v>514</v>
      </c>
      <c r="N60" s="46" t="s">
        <v>526</v>
      </c>
      <c r="O60" s="46"/>
      <c r="P60" s="46"/>
      <c r="Q60" s="46"/>
      <c r="R60" s="46"/>
      <c r="S60" s="46"/>
      <c r="T60" s="57">
        <f t="shared" si="4"/>
        <v>0</v>
      </c>
    </row>
    <row r="61" spans="1:20" x14ac:dyDescent="0.15">
      <c r="A61" s="58" t="s">
        <v>529</v>
      </c>
      <c r="C61" s="46"/>
      <c r="D61" s="46"/>
      <c r="E61" s="46">
        <v>2</v>
      </c>
      <c r="F61" s="46" t="s">
        <v>526</v>
      </c>
      <c r="G61" s="46">
        <v>4</v>
      </c>
      <c r="H61" s="46"/>
      <c r="I61" s="46">
        <v>2</v>
      </c>
      <c r="J61" s="46"/>
      <c r="K61" s="46"/>
      <c r="L61" s="46" t="s">
        <v>526</v>
      </c>
      <c r="M61" s="46"/>
      <c r="N61" s="46">
        <v>1</v>
      </c>
      <c r="O61" s="46">
        <v>2</v>
      </c>
      <c r="P61" s="46"/>
      <c r="Q61" s="46"/>
      <c r="R61" s="46"/>
      <c r="S61" s="46"/>
      <c r="T61" s="57">
        <f t="shared" si="4"/>
        <v>11</v>
      </c>
    </row>
    <row r="62" spans="1:20" x14ac:dyDescent="0.15">
      <c r="A62" s="58" t="s">
        <v>530</v>
      </c>
      <c r="C62" s="46"/>
      <c r="D62" s="46"/>
      <c r="E62" s="46"/>
      <c r="F62" s="46"/>
      <c r="G62" s="46"/>
      <c r="H62" s="46"/>
      <c r="I62" s="46">
        <v>1</v>
      </c>
      <c r="J62" s="46"/>
      <c r="K62" s="46" t="s">
        <v>514</v>
      </c>
      <c r="L62" s="46" t="s">
        <v>514</v>
      </c>
      <c r="M62" s="46"/>
      <c r="N62" s="46"/>
      <c r="O62" s="46"/>
      <c r="P62" s="46"/>
      <c r="Q62" s="46"/>
      <c r="R62" s="46"/>
      <c r="S62" s="46"/>
      <c r="T62" s="57">
        <f t="shared" si="4"/>
        <v>1</v>
      </c>
    </row>
    <row r="63" spans="1:20" x14ac:dyDescent="0.15">
      <c r="A63" s="47" t="s">
        <v>531</v>
      </c>
      <c r="D63" s="46"/>
      <c r="E63" s="46"/>
      <c r="F63" s="46"/>
      <c r="G63" s="46"/>
      <c r="H63" s="46"/>
      <c r="I63" s="46"/>
      <c r="J63" s="46"/>
      <c r="K63" s="46"/>
      <c r="L63" s="46"/>
      <c r="M63" s="46"/>
      <c r="N63" s="46"/>
      <c r="O63" s="46" t="s">
        <v>532</v>
      </c>
      <c r="P63" s="46"/>
      <c r="Q63" s="46"/>
      <c r="R63" s="46"/>
      <c r="S63" s="46"/>
      <c r="T63" s="57">
        <f t="shared" si="4"/>
        <v>0</v>
      </c>
    </row>
    <row r="64" spans="1:20" x14ac:dyDescent="0.15">
      <c r="A64" s="58"/>
      <c r="C64" s="46"/>
      <c r="D64" s="46"/>
      <c r="E64" s="46"/>
      <c r="F64" s="46"/>
      <c r="G64" s="46"/>
      <c r="H64" s="46"/>
      <c r="I64" s="46"/>
      <c r="J64" s="46"/>
      <c r="K64" s="46"/>
      <c r="L64" s="46"/>
      <c r="M64" s="46"/>
      <c r="N64" s="46"/>
      <c r="O64" s="46"/>
      <c r="P64" s="46"/>
      <c r="Q64" s="46"/>
      <c r="R64" s="46"/>
      <c r="S64" s="46"/>
      <c r="T64" s="57"/>
    </row>
    <row r="65" spans="1:21" x14ac:dyDescent="0.15">
      <c r="A65" s="47" t="s">
        <v>534</v>
      </c>
      <c r="D65" s="46"/>
      <c r="E65" s="46"/>
      <c r="F65" s="46">
        <v>2</v>
      </c>
      <c r="G65" s="46"/>
      <c r="H65" s="46"/>
      <c r="I65" s="46"/>
      <c r="J65" s="46"/>
      <c r="K65" s="46"/>
      <c r="L65" s="46"/>
      <c r="M65" s="46">
        <v>1</v>
      </c>
      <c r="N65" s="46"/>
      <c r="O65" s="46"/>
      <c r="P65" s="46"/>
      <c r="Q65" s="46"/>
      <c r="R65" s="46"/>
      <c r="S65" s="46"/>
      <c r="T65" s="57">
        <f t="shared" ref="T65:T72" si="5">SUM(A65:Q65)</f>
        <v>3</v>
      </c>
    </row>
    <row r="66" spans="1:21" x14ac:dyDescent="0.15">
      <c r="A66" s="55" t="s">
        <v>535</v>
      </c>
      <c r="C66" s="46"/>
      <c r="D66" s="46"/>
      <c r="E66" s="46" t="s">
        <v>524</v>
      </c>
      <c r="F66" s="46" t="s">
        <v>518</v>
      </c>
      <c r="G66" s="46" t="s">
        <v>518</v>
      </c>
      <c r="H66" s="46"/>
      <c r="I66" s="46"/>
      <c r="J66" s="46"/>
      <c r="K66" s="46"/>
      <c r="L66" s="46" t="s">
        <v>517</v>
      </c>
      <c r="M66" s="46" t="s">
        <v>518</v>
      </c>
      <c r="N66" s="46"/>
      <c r="O66" s="46" t="s">
        <v>518</v>
      </c>
      <c r="P66" s="46"/>
      <c r="Q66" s="46"/>
      <c r="R66" s="46"/>
      <c r="S66" s="46"/>
      <c r="T66" s="57">
        <f t="shared" si="5"/>
        <v>0</v>
      </c>
    </row>
    <row r="67" spans="1:21" x14ac:dyDescent="0.15">
      <c r="A67" s="47" t="s">
        <v>536</v>
      </c>
      <c r="D67" s="46"/>
      <c r="E67" s="46"/>
      <c r="F67" s="46">
        <v>1</v>
      </c>
      <c r="G67" s="46"/>
      <c r="H67" s="46"/>
      <c r="I67" s="46"/>
      <c r="J67" s="46">
        <v>1</v>
      </c>
      <c r="K67" s="46"/>
      <c r="L67" s="46"/>
      <c r="M67" s="46"/>
      <c r="N67" s="46"/>
      <c r="O67" s="46"/>
      <c r="P67" s="46"/>
      <c r="Q67" s="46"/>
      <c r="R67" s="46"/>
      <c r="S67" s="46"/>
      <c r="T67" s="57">
        <f t="shared" si="5"/>
        <v>2</v>
      </c>
    </row>
    <row r="68" spans="1:21" x14ac:dyDescent="0.15">
      <c r="A68" s="55" t="s">
        <v>537</v>
      </c>
      <c r="C68" s="46"/>
      <c r="D68" s="46" t="s">
        <v>514</v>
      </c>
      <c r="E68" s="46" t="s">
        <v>514</v>
      </c>
      <c r="F68" s="46" t="s">
        <v>514</v>
      </c>
      <c r="G68" s="46" t="s">
        <v>514</v>
      </c>
      <c r="H68" s="46" t="s">
        <v>514</v>
      </c>
      <c r="I68" s="46" t="s">
        <v>514</v>
      </c>
      <c r="J68" s="46" t="s">
        <v>514</v>
      </c>
      <c r="K68" s="46" t="s">
        <v>527</v>
      </c>
      <c r="L68" s="46" t="s">
        <v>514</v>
      </c>
      <c r="M68" s="46" t="s">
        <v>514</v>
      </c>
      <c r="N68" s="46" t="s">
        <v>514</v>
      </c>
      <c r="O68" s="46"/>
      <c r="P68" s="46"/>
      <c r="Q68" s="46"/>
      <c r="R68" s="46"/>
      <c r="S68" s="46"/>
      <c r="T68" s="57">
        <f t="shared" si="5"/>
        <v>0</v>
      </c>
    </row>
    <row r="69" spans="1:21" x14ac:dyDescent="0.15">
      <c r="A69" s="55" t="s">
        <v>538</v>
      </c>
      <c r="C69" s="46"/>
      <c r="D69" s="46"/>
      <c r="E69" s="46"/>
      <c r="F69" s="46" t="s">
        <v>524</v>
      </c>
      <c r="G69" s="46" t="s">
        <v>518</v>
      </c>
      <c r="H69" s="46"/>
      <c r="I69" s="46" t="s">
        <v>524</v>
      </c>
      <c r="J69" s="46"/>
      <c r="K69" s="46"/>
      <c r="L69" s="46" t="s">
        <v>518</v>
      </c>
      <c r="M69" s="46" t="s">
        <v>524</v>
      </c>
      <c r="N69" s="46"/>
      <c r="O69" s="46"/>
      <c r="P69" s="46"/>
      <c r="Q69" s="46"/>
      <c r="R69" s="46"/>
      <c r="S69" s="46"/>
      <c r="T69" s="57">
        <f t="shared" si="5"/>
        <v>0</v>
      </c>
    </row>
    <row r="70" spans="1:21" x14ac:dyDescent="0.15">
      <c r="A70" s="47" t="s">
        <v>539</v>
      </c>
      <c r="D70" s="46"/>
      <c r="E70" s="46"/>
      <c r="F70" s="46"/>
      <c r="G70" s="46"/>
      <c r="H70" s="46"/>
      <c r="I70" s="46"/>
      <c r="J70" s="46"/>
      <c r="K70" s="46"/>
      <c r="L70" s="46"/>
      <c r="M70" s="46"/>
      <c r="N70" s="46">
        <v>1</v>
      </c>
      <c r="O70" s="46"/>
      <c r="P70" s="46"/>
      <c r="Q70" s="46"/>
      <c r="R70" s="46"/>
      <c r="S70" s="46"/>
      <c r="T70" s="57">
        <f t="shared" si="5"/>
        <v>1</v>
      </c>
    </row>
    <row r="71" spans="1:21" x14ac:dyDescent="0.15">
      <c r="A71" s="47" t="s">
        <v>540</v>
      </c>
      <c r="D71" s="46"/>
      <c r="E71" s="46"/>
      <c r="F71" s="46"/>
      <c r="G71" s="46"/>
      <c r="H71" s="46"/>
      <c r="I71" s="46"/>
      <c r="J71" s="46"/>
      <c r="K71" s="46"/>
      <c r="L71" s="46"/>
      <c r="M71" s="46">
        <v>1</v>
      </c>
      <c r="N71" s="46"/>
      <c r="O71" s="46"/>
      <c r="P71" s="46"/>
      <c r="Q71" s="46"/>
      <c r="R71" s="46"/>
      <c r="S71" s="46"/>
      <c r="T71" s="57">
        <f t="shared" si="5"/>
        <v>1</v>
      </c>
    </row>
    <row r="72" spans="1:21" x14ac:dyDescent="0.15">
      <c r="A72" s="55" t="s">
        <v>541</v>
      </c>
      <c r="C72" s="46"/>
      <c r="D72" s="46" t="s">
        <v>514</v>
      </c>
      <c r="E72" s="46" t="s">
        <v>526</v>
      </c>
      <c r="F72" s="46"/>
      <c r="G72" s="46"/>
      <c r="H72" s="46"/>
      <c r="I72" s="46"/>
      <c r="J72" s="46"/>
      <c r="K72" s="46"/>
      <c r="L72" s="46"/>
      <c r="M72" s="46"/>
      <c r="N72" s="46" t="s">
        <v>526</v>
      </c>
      <c r="O72" s="46"/>
      <c r="P72" s="46"/>
      <c r="Q72" s="46"/>
      <c r="R72" s="46"/>
      <c r="S72" s="46"/>
      <c r="T72" s="57">
        <f t="shared" si="5"/>
        <v>0</v>
      </c>
    </row>
    <row r="75" spans="1:21" s="52" customFormat="1" x14ac:dyDescent="0.15">
      <c r="A75" s="48">
        <v>43003</v>
      </c>
      <c r="B75" s="49" t="s">
        <v>445</v>
      </c>
      <c r="C75" s="46"/>
      <c r="D75" s="46"/>
      <c r="E75" s="47"/>
      <c r="F75" s="46"/>
      <c r="G75" s="47"/>
      <c r="H75" s="50" t="s">
        <v>542</v>
      </c>
      <c r="I75" s="46"/>
      <c r="J75" s="46"/>
      <c r="K75" s="50" t="s">
        <v>543</v>
      </c>
      <c r="N75" s="47"/>
      <c r="O75" s="47"/>
      <c r="P75" s="47"/>
      <c r="Q75" s="47"/>
      <c r="R75" s="47"/>
      <c r="S75" s="47"/>
      <c r="T75" s="47"/>
      <c r="U75" s="50"/>
    </row>
    <row r="76" spans="1:21" s="52" customFormat="1" x14ac:dyDescent="0.15">
      <c r="A76" s="66" t="s">
        <v>448</v>
      </c>
      <c r="B76" s="53"/>
      <c r="C76" s="53"/>
      <c r="D76" s="53">
        <v>5</v>
      </c>
      <c r="E76" s="53">
        <v>6</v>
      </c>
      <c r="F76" s="53">
        <v>4</v>
      </c>
      <c r="G76" s="53">
        <v>2</v>
      </c>
      <c r="H76" s="53">
        <v>3</v>
      </c>
      <c r="I76" s="53">
        <v>2</v>
      </c>
      <c r="J76" s="53">
        <v>1</v>
      </c>
      <c r="K76" s="53">
        <v>1</v>
      </c>
      <c r="L76" s="53">
        <v>1</v>
      </c>
      <c r="M76" s="53">
        <v>1</v>
      </c>
      <c r="N76" s="53">
        <v>1</v>
      </c>
      <c r="O76" s="53">
        <v>1</v>
      </c>
      <c r="P76" s="53"/>
      <c r="Q76" s="53"/>
      <c r="R76" s="53"/>
      <c r="S76" s="53"/>
      <c r="T76" s="53"/>
      <c r="U76" s="55"/>
    </row>
    <row r="77" spans="1:21" s="52" customFormat="1" x14ac:dyDescent="0.15">
      <c r="A77" s="66" t="s">
        <v>451</v>
      </c>
      <c r="B77" s="53"/>
      <c r="C77" s="53"/>
      <c r="D77" s="53" t="s">
        <v>453</v>
      </c>
      <c r="E77" s="53" t="s">
        <v>453</v>
      </c>
      <c r="F77" s="53" t="s">
        <v>501</v>
      </c>
      <c r="G77" s="53" t="s">
        <v>453</v>
      </c>
      <c r="H77" s="53" t="s">
        <v>453</v>
      </c>
      <c r="I77" s="53" t="s">
        <v>453</v>
      </c>
      <c r="J77" s="53" t="s">
        <v>453</v>
      </c>
      <c r="K77" s="53" t="s">
        <v>453</v>
      </c>
      <c r="L77" s="53" t="s">
        <v>453</v>
      </c>
      <c r="M77" s="53" t="s">
        <v>453</v>
      </c>
      <c r="N77" s="53" t="s">
        <v>454</v>
      </c>
      <c r="O77" s="53" t="s">
        <v>453</v>
      </c>
      <c r="P77" s="60"/>
      <c r="Q77" s="60"/>
      <c r="R77" s="60"/>
      <c r="S77" s="60"/>
      <c r="T77" s="60"/>
    </row>
    <row r="78" spans="1:21" s="52" customFormat="1" x14ac:dyDescent="0.15">
      <c r="A78" s="66" t="s">
        <v>502</v>
      </c>
      <c r="B78" s="53"/>
      <c r="C78" s="53"/>
      <c r="D78" s="53" t="s">
        <v>503</v>
      </c>
      <c r="E78" s="53" t="s">
        <v>503</v>
      </c>
      <c r="F78" s="53" t="s">
        <v>503</v>
      </c>
      <c r="G78" s="53" t="s">
        <v>544</v>
      </c>
      <c r="H78" s="53" t="s">
        <v>544</v>
      </c>
      <c r="I78" s="53" t="s">
        <v>544</v>
      </c>
      <c r="J78" s="53" t="s">
        <v>544</v>
      </c>
      <c r="K78" s="53" t="s">
        <v>544</v>
      </c>
      <c r="L78" s="53" t="s">
        <v>544</v>
      </c>
      <c r="M78" s="53" t="s">
        <v>544</v>
      </c>
      <c r="N78" s="53" t="s">
        <v>544</v>
      </c>
      <c r="O78" s="53" t="s">
        <v>544</v>
      </c>
      <c r="P78" s="60"/>
      <c r="Q78" s="60"/>
      <c r="R78" s="60"/>
      <c r="S78" s="60"/>
      <c r="T78" s="60"/>
    </row>
    <row r="79" spans="1:21" s="52" customFormat="1" x14ac:dyDescent="0.15">
      <c r="A79" s="61" t="s">
        <v>546</v>
      </c>
      <c r="B79" s="62"/>
      <c r="C79" s="62"/>
      <c r="D79" s="62">
        <v>5</v>
      </c>
      <c r="E79" s="62">
        <v>5</v>
      </c>
      <c r="F79" s="62"/>
      <c r="G79" s="62"/>
      <c r="H79" s="62">
        <v>1</v>
      </c>
      <c r="I79" s="62">
        <v>1</v>
      </c>
      <c r="J79" s="62">
        <v>3</v>
      </c>
      <c r="K79" s="62"/>
      <c r="L79" s="62"/>
      <c r="M79" s="62"/>
      <c r="N79" s="62"/>
      <c r="O79" s="62"/>
      <c r="P79" s="62"/>
      <c r="Q79" s="62"/>
      <c r="R79" s="62"/>
      <c r="S79" s="62"/>
      <c r="T79" s="63">
        <f t="shared" ref="T79:T92" si="6">SUM(B79:R79)</f>
        <v>15</v>
      </c>
    </row>
    <row r="80" spans="1:21" s="52" customFormat="1" x14ac:dyDescent="0.15">
      <c r="A80" s="61" t="s">
        <v>547</v>
      </c>
      <c r="B80" s="62"/>
      <c r="C80" s="62"/>
      <c r="D80" s="62">
        <v>3</v>
      </c>
      <c r="E80" s="62">
        <v>1</v>
      </c>
      <c r="F80" s="62">
        <v>1</v>
      </c>
      <c r="G80" s="62"/>
      <c r="H80" s="62"/>
      <c r="I80" s="62">
        <v>1</v>
      </c>
      <c r="J80" s="62">
        <v>4</v>
      </c>
      <c r="K80" s="62"/>
      <c r="L80" s="62">
        <v>1</v>
      </c>
      <c r="M80" s="62"/>
      <c r="N80" s="62"/>
      <c r="O80" s="62"/>
      <c r="P80" s="62"/>
      <c r="Q80" s="62"/>
      <c r="R80" s="62"/>
      <c r="S80" s="62"/>
      <c r="T80" s="63">
        <f t="shared" si="6"/>
        <v>11</v>
      </c>
    </row>
    <row r="81" spans="1:20" s="52" customFormat="1" x14ac:dyDescent="0.15">
      <c r="A81" s="61" t="s">
        <v>549</v>
      </c>
      <c r="B81" s="62"/>
      <c r="C81" s="62"/>
      <c r="D81" s="62"/>
      <c r="E81" s="62"/>
      <c r="F81" s="62">
        <v>1</v>
      </c>
      <c r="G81" s="62">
        <v>1</v>
      </c>
      <c r="H81" s="62"/>
      <c r="I81" s="62">
        <v>1</v>
      </c>
      <c r="J81" s="62"/>
      <c r="K81" s="62"/>
      <c r="L81" s="62"/>
      <c r="M81" s="62"/>
      <c r="N81" s="62"/>
      <c r="O81" s="62"/>
      <c r="P81" s="62"/>
      <c r="Q81" s="62"/>
      <c r="R81" s="62"/>
      <c r="S81" s="62"/>
      <c r="T81" s="63">
        <f t="shared" si="6"/>
        <v>3</v>
      </c>
    </row>
    <row r="82" spans="1:20" s="52" customFormat="1" x14ac:dyDescent="0.15">
      <c r="A82" s="61" t="s">
        <v>552</v>
      </c>
      <c r="B82" s="62"/>
      <c r="C82" s="62"/>
      <c r="D82" s="62">
        <v>2</v>
      </c>
      <c r="E82" s="62">
        <v>1</v>
      </c>
      <c r="F82" s="62"/>
      <c r="G82" s="62"/>
      <c r="H82" s="62"/>
      <c r="I82" s="62"/>
      <c r="J82" s="62"/>
      <c r="K82" s="62"/>
      <c r="L82" s="62"/>
      <c r="M82" s="62"/>
      <c r="N82" s="62"/>
      <c r="O82" s="62"/>
      <c r="P82" s="62"/>
      <c r="Q82" s="62"/>
      <c r="R82" s="62"/>
      <c r="S82" s="62"/>
      <c r="T82" s="63">
        <f t="shared" si="6"/>
        <v>3</v>
      </c>
    </row>
    <row r="83" spans="1:20" s="52" customFormat="1" x14ac:dyDescent="0.15">
      <c r="A83" s="61" t="s">
        <v>554</v>
      </c>
      <c r="B83" s="62"/>
      <c r="C83" s="62"/>
      <c r="D83" s="62"/>
      <c r="E83" s="62"/>
      <c r="F83" s="62"/>
      <c r="G83" s="62"/>
      <c r="H83" s="62">
        <v>1</v>
      </c>
      <c r="I83" s="62"/>
      <c r="J83" s="62"/>
      <c r="K83" s="62"/>
      <c r="L83" s="62"/>
      <c r="M83" s="62"/>
      <c r="N83" s="62"/>
      <c r="O83" s="62"/>
      <c r="P83" s="62"/>
      <c r="Q83" s="62"/>
      <c r="R83" s="62"/>
      <c r="S83" s="62"/>
      <c r="T83" s="63">
        <f t="shared" si="6"/>
        <v>1</v>
      </c>
    </row>
    <row r="84" spans="1:20" x14ac:dyDescent="0.15">
      <c r="A84" s="47" t="s">
        <v>556</v>
      </c>
      <c r="B84" s="46"/>
      <c r="C84" s="46"/>
      <c r="D84" s="46"/>
      <c r="E84" s="46">
        <v>1</v>
      </c>
      <c r="F84" s="46"/>
      <c r="G84" s="46"/>
      <c r="H84" s="46"/>
      <c r="I84" s="46"/>
      <c r="J84" s="46"/>
      <c r="K84" s="46"/>
      <c r="L84" s="46"/>
      <c r="M84" s="46"/>
      <c r="N84" s="46"/>
      <c r="O84" s="46"/>
      <c r="P84" s="46"/>
      <c r="Q84" s="46"/>
      <c r="R84" s="46"/>
      <c r="S84" s="46"/>
      <c r="T84" s="57">
        <f t="shared" si="6"/>
        <v>1</v>
      </c>
    </row>
    <row r="85" spans="1:20" x14ac:dyDescent="0.15">
      <c r="A85" s="47" t="s">
        <v>557</v>
      </c>
      <c r="B85" s="46"/>
      <c r="C85" s="46"/>
      <c r="D85" s="46"/>
      <c r="E85" s="46"/>
      <c r="F85" s="46"/>
      <c r="G85" s="46">
        <v>1</v>
      </c>
      <c r="H85" s="46"/>
      <c r="I85" s="46"/>
      <c r="J85" s="46"/>
      <c r="K85" s="46"/>
      <c r="L85" s="46">
        <v>1</v>
      </c>
      <c r="M85" s="46"/>
      <c r="N85" s="46"/>
      <c r="O85" s="46"/>
      <c r="P85" s="46"/>
      <c r="Q85" s="46"/>
      <c r="R85" s="46"/>
      <c r="S85" s="46"/>
      <c r="T85" s="57">
        <f t="shared" si="6"/>
        <v>2</v>
      </c>
    </row>
    <row r="86" spans="1:20" x14ac:dyDescent="0.15">
      <c r="A86" s="47" t="s">
        <v>558</v>
      </c>
      <c r="B86" s="46"/>
      <c r="C86" s="46"/>
      <c r="D86" s="46"/>
      <c r="E86" s="46"/>
      <c r="F86" s="46" t="s">
        <v>559</v>
      </c>
      <c r="G86" s="46"/>
      <c r="H86" s="46"/>
      <c r="I86" s="46"/>
      <c r="J86" s="46"/>
      <c r="K86" s="46"/>
      <c r="L86" s="46"/>
      <c r="M86" s="46"/>
      <c r="N86" s="46"/>
      <c r="O86" s="46"/>
      <c r="P86" s="46"/>
      <c r="Q86" s="46"/>
      <c r="R86" s="46"/>
      <c r="S86" s="46"/>
      <c r="T86" s="57">
        <f t="shared" si="6"/>
        <v>0</v>
      </c>
    </row>
    <row r="87" spans="1:20" x14ac:dyDescent="0.15">
      <c r="A87" s="47" t="s">
        <v>560</v>
      </c>
      <c r="B87" s="46"/>
      <c r="C87" s="46"/>
      <c r="D87" s="46" t="s">
        <v>561</v>
      </c>
      <c r="E87" s="46"/>
      <c r="F87" s="46"/>
      <c r="G87" s="46"/>
      <c r="H87" s="46"/>
      <c r="I87" s="46"/>
      <c r="J87" s="46"/>
      <c r="K87" s="46"/>
      <c r="L87" s="46"/>
      <c r="M87" s="46"/>
      <c r="N87" s="46"/>
      <c r="O87" s="46"/>
      <c r="P87" s="46"/>
      <c r="Q87" s="46"/>
      <c r="R87" s="46"/>
      <c r="S87" s="46"/>
      <c r="T87" s="57">
        <f t="shared" si="6"/>
        <v>0</v>
      </c>
    </row>
    <row r="88" spans="1:20" x14ac:dyDescent="0.15">
      <c r="A88" s="47" t="s">
        <v>562</v>
      </c>
      <c r="B88" s="46"/>
      <c r="C88" s="46"/>
      <c r="D88" s="46"/>
      <c r="E88" s="46"/>
      <c r="F88" s="46"/>
      <c r="G88" s="46"/>
      <c r="H88" s="46"/>
      <c r="I88" s="46"/>
      <c r="J88" s="46">
        <v>2</v>
      </c>
      <c r="K88" s="46"/>
      <c r="L88" s="46"/>
      <c r="M88" s="46"/>
      <c r="N88" s="46"/>
      <c r="O88" s="46"/>
      <c r="P88" s="46"/>
      <c r="Q88" s="46"/>
      <c r="R88" s="46"/>
      <c r="S88" s="46"/>
      <c r="T88" s="57">
        <f t="shared" si="6"/>
        <v>2</v>
      </c>
    </row>
    <row r="89" spans="1:20" x14ac:dyDescent="0.15">
      <c r="A89" s="47" t="s">
        <v>563</v>
      </c>
      <c r="B89" s="46"/>
      <c r="C89" s="46"/>
      <c r="D89" s="46" t="s">
        <v>559</v>
      </c>
      <c r="E89" s="46" t="s">
        <v>561</v>
      </c>
      <c r="F89" s="46" t="s">
        <v>559</v>
      </c>
      <c r="G89" s="46" t="s">
        <v>561</v>
      </c>
      <c r="H89" s="46"/>
      <c r="I89" s="46"/>
      <c r="J89" s="46"/>
      <c r="K89" s="46"/>
      <c r="L89" s="46"/>
      <c r="M89" s="46"/>
      <c r="N89" s="46"/>
      <c r="O89" s="46"/>
      <c r="P89" s="46"/>
      <c r="Q89" s="46"/>
      <c r="R89" s="46"/>
      <c r="S89" s="46"/>
      <c r="T89" s="57">
        <f t="shared" si="6"/>
        <v>0</v>
      </c>
    </row>
    <row r="90" spans="1:20" x14ac:dyDescent="0.15">
      <c r="A90" s="47" t="s">
        <v>565</v>
      </c>
      <c r="B90" s="46"/>
      <c r="C90" s="46"/>
      <c r="D90" s="46"/>
      <c r="E90" s="46">
        <v>6</v>
      </c>
      <c r="F90" s="46" t="s">
        <v>559</v>
      </c>
      <c r="G90" s="46"/>
      <c r="H90" s="46">
        <v>1</v>
      </c>
      <c r="I90" s="46"/>
      <c r="J90" s="46"/>
      <c r="K90" s="46" t="s">
        <v>559</v>
      </c>
      <c r="L90" s="46" t="s">
        <v>559</v>
      </c>
      <c r="M90" s="46" t="s">
        <v>559</v>
      </c>
      <c r="N90" s="46"/>
      <c r="O90" s="46"/>
      <c r="P90" s="46"/>
      <c r="Q90" s="46"/>
      <c r="R90" s="46"/>
      <c r="S90" s="46"/>
      <c r="T90" s="57">
        <f t="shared" si="6"/>
        <v>7</v>
      </c>
    </row>
    <row r="91" spans="1:20" x14ac:dyDescent="0.15">
      <c r="A91" s="47" t="s">
        <v>468</v>
      </c>
      <c r="B91" s="46"/>
      <c r="C91" s="46"/>
      <c r="D91" s="46"/>
      <c r="E91" s="46">
        <v>2</v>
      </c>
      <c r="F91" s="46">
        <v>1</v>
      </c>
      <c r="G91" s="46"/>
      <c r="H91" s="46" t="s">
        <v>559</v>
      </c>
      <c r="I91" s="46">
        <v>1</v>
      </c>
      <c r="J91" s="46" t="s">
        <v>559</v>
      </c>
      <c r="K91" s="46"/>
      <c r="L91" s="46" t="s">
        <v>559</v>
      </c>
      <c r="M91" s="46"/>
      <c r="N91" s="46"/>
      <c r="O91" s="46"/>
      <c r="P91" s="46"/>
      <c r="Q91" s="46"/>
      <c r="R91" s="46"/>
      <c r="S91" s="46"/>
      <c r="T91" s="57">
        <f t="shared" si="6"/>
        <v>4</v>
      </c>
    </row>
    <row r="92" spans="1:20" x14ac:dyDescent="0.15">
      <c r="A92" s="47" t="s">
        <v>566</v>
      </c>
      <c r="B92" s="46"/>
      <c r="C92" s="46"/>
      <c r="D92" s="46">
        <v>1</v>
      </c>
      <c r="E92" s="46"/>
      <c r="F92" s="46">
        <v>1</v>
      </c>
      <c r="G92" s="46"/>
      <c r="H92" s="46"/>
      <c r="I92" s="46"/>
      <c r="J92" s="46"/>
      <c r="K92" s="46"/>
      <c r="L92" s="46"/>
      <c r="M92" s="46"/>
      <c r="N92" s="46"/>
      <c r="O92" s="46"/>
      <c r="P92" s="46"/>
      <c r="Q92" s="46"/>
      <c r="R92" s="46"/>
      <c r="S92" s="46"/>
      <c r="T92" s="57">
        <f t="shared" si="6"/>
        <v>2</v>
      </c>
    </row>
    <row r="93" spans="1:20" x14ac:dyDescent="0.15">
      <c r="T93" s="53"/>
    </row>
    <row r="94" spans="1:20" x14ac:dyDescent="0.15">
      <c r="A94" s="47" t="s">
        <v>567</v>
      </c>
      <c r="B94" s="46"/>
      <c r="C94" s="46"/>
      <c r="D94" s="46"/>
      <c r="E94" s="46" t="s">
        <v>561</v>
      </c>
      <c r="F94" s="46" t="s">
        <v>561</v>
      </c>
      <c r="G94" s="46" t="s">
        <v>561</v>
      </c>
      <c r="H94" s="46"/>
      <c r="I94" s="46"/>
      <c r="J94" s="46"/>
      <c r="K94" s="46"/>
      <c r="L94" s="46"/>
      <c r="M94" s="46"/>
      <c r="N94" s="46"/>
      <c r="O94" s="46"/>
      <c r="P94" s="46"/>
      <c r="Q94" s="46"/>
      <c r="R94" s="46"/>
      <c r="S94" s="46"/>
      <c r="T94" s="57">
        <f t="shared" ref="T94:T103" si="7">SUM(B94:R94)</f>
        <v>0</v>
      </c>
    </row>
    <row r="95" spans="1:20" x14ac:dyDescent="0.15">
      <c r="A95" s="47" t="s">
        <v>568</v>
      </c>
      <c r="B95" s="46"/>
      <c r="C95" s="46"/>
      <c r="D95" s="46"/>
      <c r="E95" s="46"/>
      <c r="F95" s="46"/>
      <c r="G95" s="46"/>
      <c r="H95" s="46"/>
      <c r="I95" s="46"/>
      <c r="J95" s="46"/>
      <c r="K95" s="46">
        <v>1</v>
      </c>
      <c r="L95" s="46"/>
      <c r="M95" s="46"/>
      <c r="N95" s="46"/>
      <c r="O95" s="46"/>
      <c r="P95" s="46"/>
      <c r="Q95" s="46"/>
      <c r="R95" s="46"/>
      <c r="S95" s="46"/>
      <c r="T95" s="57">
        <f t="shared" si="7"/>
        <v>1</v>
      </c>
    </row>
    <row r="96" spans="1:20" x14ac:dyDescent="0.15">
      <c r="A96" s="47" t="s">
        <v>569</v>
      </c>
      <c r="B96" s="46"/>
      <c r="C96" s="46"/>
      <c r="D96" s="46"/>
      <c r="E96" s="46"/>
      <c r="F96" s="46"/>
      <c r="G96" s="46"/>
      <c r="H96" s="46"/>
      <c r="I96" s="46"/>
      <c r="J96" s="46"/>
      <c r="K96" s="46">
        <v>1</v>
      </c>
      <c r="L96" s="46"/>
      <c r="M96" s="46"/>
      <c r="N96" s="46"/>
      <c r="O96" s="46"/>
      <c r="P96" s="46"/>
      <c r="Q96" s="46"/>
      <c r="R96" s="46"/>
      <c r="S96" s="46"/>
      <c r="T96" s="57">
        <f t="shared" si="7"/>
        <v>1</v>
      </c>
    </row>
    <row r="97" spans="1:20" x14ac:dyDescent="0.15">
      <c r="A97" s="47" t="s">
        <v>570</v>
      </c>
      <c r="B97" s="46"/>
      <c r="C97" s="46"/>
      <c r="D97" s="46"/>
      <c r="E97" s="46"/>
      <c r="F97" s="46"/>
      <c r="G97" s="46"/>
      <c r="H97" s="46"/>
      <c r="I97" s="46">
        <v>1</v>
      </c>
      <c r="J97" s="46"/>
      <c r="K97" s="46"/>
      <c r="L97" s="46"/>
      <c r="M97" s="46"/>
      <c r="N97" s="46"/>
      <c r="O97" s="46"/>
      <c r="P97" s="46"/>
      <c r="Q97" s="46"/>
      <c r="R97" s="46"/>
      <c r="S97" s="46"/>
      <c r="T97" s="57">
        <f t="shared" si="7"/>
        <v>1</v>
      </c>
    </row>
    <row r="98" spans="1:20" x14ac:dyDescent="0.15">
      <c r="A98" s="47" t="s">
        <v>571</v>
      </c>
      <c r="B98" s="46"/>
      <c r="C98" s="46"/>
      <c r="D98" s="46"/>
      <c r="E98" s="46"/>
      <c r="F98" s="46"/>
      <c r="G98" s="46"/>
      <c r="H98" s="46"/>
      <c r="I98" s="46"/>
      <c r="J98" s="46"/>
      <c r="K98" s="46"/>
      <c r="L98" s="46"/>
      <c r="M98" s="46">
        <v>1</v>
      </c>
      <c r="N98" s="46"/>
      <c r="O98" s="46"/>
      <c r="P98" s="46"/>
      <c r="Q98" s="46"/>
      <c r="R98" s="46"/>
      <c r="S98" s="46"/>
      <c r="T98" s="57">
        <f t="shared" si="7"/>
        <v>1</v>
      </c>
    </row>
    <row r="99" spans="1:20" x14ac:dyDescent="0.15">
      <c r="A99" s="47" t="s">
        <v>572</v>
      </c>
      <c r="B99" s="46"/>
      <c r="C99" s="46"/>
      <c r="D99" s="46"/>
      <c r="E99" s="46"/>
      <c r="F99" s="46"/>
      <c r="G99" s="46">
        <v>1</v>
      </c>
      <c r="H99" s="46"/>
      <c r="I99" s="46"/>
      <c r="J99" s="46"/>
      <c r="K99" s="46">
        <v>1</v>
      </c>
      <c r="L99" s="46"/>
      <c r="M99" s="46"/>
      <c r="N99" s="46"/>
      <c r="O99" s="46"/>
      <c r="P99" s="46"/>
      <c r="Q99" s="46"/>
      <c r="R99" s="46"/>
      <c r="S99" s="46"/>
      <c r="T99" s="57">
        <f t="shared" si="7"/>
        <v>2</v>
      </c>
    </row>
    <row r="100" spans="1:20" x14ac:dyDescent="0.15">
      <c r="A100" s="47" t="s">
        <v>573</v>
      </c>
      <c r="B100" s="46"/>
      <c r="C100" s="46"/>
      <c r="D100" s="46" t="s">
        <v>559</v>
      </c>
      <c r="E100" s="46" t="s">
        <v>559</v>
      </c>
      <c r="F100" s="46" t="s">
        <v>559</v>
      </c>
      <c r="G100" s="46" t="s">
        <v>559</v>
      </c>
      <c r="H100" s="46" t="s">
        <v>559</v>
      </c>
      <c r="I100" s="46" t="s">
        <v>559</v>
      </c>
      <c r="J100" s="46" t="s">
        <v>559</v>
      </c>
      <c r="K100" s="46"/>
      <c r="L100" s="46" t="s">
        <v>559</v>
      </c>
      <c r="M100" s="46" t="s">
        <v>559</v>
      </c>
      <c r="N100" s="46"/>
      <c r="O100" s="46"/>
      <c r="P100" s="46"/>
      <c r="Q100" s="46"/>
      <c r="R100" s="46"/>
      <c r="S100" s="46"/>
      <c r="T100" s="57">
        <f t="shared" si="7"/>
        <v>0</v>
      </c>
    </row>
    <row r="101" spans="1:20" x14ac:dyDescent="0.15">
      <c r="A101" s="47" t="s">
        <v>574</v>
      </c>
      <c r="B101" s="46"/>
      <c r="C101" s="46"/>
      <c r="D101" s="46"/>
      <c r="E101" s="46" t="s">
        <v>561</v>
      </c>
      <c r="F101" s="46"/>
      <c r="G101" s="46"/>
      <c r="H101" s="46"/>
      <c r="I101" s="46"/>
      <c r="J101" s="46"/>
      <c r="K101" s="46" t="s">
        <v>561</v>
      </c>
      <c r="L101" s="46"/>
      <c r="M101" s="46"/>
      <c r="N101" s="46"/>
      <c r="O101" s="46"/>
      <c r="P101" s="46"/>
      <c r="Q101" s="46"/>
      <c r="R101" s="46"/>
      <c r="S101" s="46"/>
      <c r="T101" s="57">
        <f t="shared" si="7"/>
        <v>0</v>
      </c>
    </row>
    <row r="102" spans="1:20" x14ac:dyDescent="0.15">
      <c r="A102" s="47" t="s">
        <v>575</v>
      </c>
      <c r="B102" s="46"/>
      <c r="C102" s="46"/>
      <c r="D102" s="46"/>
      <c r="E102" s="46"/>
      <c r="F102" s="46"/>
      <c r="G102" s="46"/>
      <c r="H102" s="46"/>
      <c r="I102" s="46"/>
      <c r="J102" s="46">
        <v>1</v>
      </c>
      <c r="K102" s="46"/>
      <c r="L102" s="46"/>
      <c r="M102" s="46"/>
      <c r="N102" s="46"/>
      <c r="O102" s="46"/>
      <c r="P102" s="46"/>
      <c r="Q102" s="46"/>
      <c r="R102" s="46"/>
      <c r="S102" s="46"/>
      <c r="T102" s="57">
        <f t="shared" si="7"/>
        <v>1</v>
      </c>
    </row>
    <row r="103" spans="1:20" x14ac:dyDescent="0.15">
      <c r="A103" s="47" t="s">
        <v>576</v>
      </c>
      <c r="B103" s="46"/>
      <c r="C103" s="46"/>
      <c r="D103" s="46"/>
      <c r="E103" s="46"/>
      <c r="F103" s="46"/>
      <c r="G103" s="46"/>
      <c r="H103" s="46"/>
      <c r="I103" s="46"/>
      <c r="J103" s="46"/>
      <c r="K103" s="46">
        <v>1</v>
      </c>
      <c r="L103" s="46"/>
      <c r="M103" s="46"/>
      <c r="N103" s="46"/>
      <c r="O103" s="46"/>
      <c r="P103" s="46"/>
      <c r="Q103" s="46"/>
      <c r="R103" s="46"/>
      <c r="S103" s="46"/>
      <c r="T103" s="57">
        <f t="shared" si="7"/>
        <v>1</v>
      </c>
    </row>
    <row r="108" spans="1:20" s="52" customFormat="1" x14ac:dyDescent="0.15">
      <c r="A108" s="48">
        <v>43012</v>
      </c>
      <c r="B108" s="49" t="s">
        <v>445</v>
      </c>
      <c r="E108" s="47"/>
      <c r="F108" s="46"/>
      <c r="G108" s="47"/>
      <c r="H108" s="50" t="s">
        <v>577</v>
      </c>
      <c r="I108" s="46"/>
      <c r="J108" s="46"/>
      <c r="K108" s="50" t="s">
        <v>499</v>
      </c>
      <c r="N108" s="47"/>
      <c r="O108" s="47"/>
      <c r="P108" s="47"/>
      <c r="Q108" s="47"/>
      <c r="R108" s="47"/>
      <c r="S108" s="47"/>
      <c r="T108" s="50"/>
    </row>
    <row r="109" spans="1:20" s="52" customFormat="1" x14ac:dyDescent="0.15">
      <c r="A109" s="66" t="s">
        <v>448</v>
      </c>
      <c r="B109" s="53"/>
      <c r="C109" s="53"/>
      <c r="D109" s="53"/>
      <c r="E109" s="53">
        <v>8</v>
      </c>
      <c r="F109" s="53">
        <v>9</v>
      </c>
      <c r="G109" s="53">
        <v>9</v>
      </c>
      <c r="H109" s="53">
        <v>7</v>
      </c>
      <c r="I109" s="53">
        <v>6</v>
      </c>
      <c r="J109" s="53">
        <v>4</v>
      </c>
      <c r="K109" s="53">
        <v>3</v>
      </c>
      <c r="L109" s="53">
        <v>2</v>
      </c>
      <c r="M109" s="53">
        <v>1</v>
      </c>
      <c r="N109" s="53">
        <v>3</v>
      </c>
      <c r="O109" s="53">
        <v>2</v>
      </c>
      <c r="P109" s="53">
        <v>4</v>
      </c>
      <c r="Q109" s="53"/>
      <c r="R109" s="53"/>
      <c r="S109" s="53"/>
      <c r="T109" s="55"/>
    </row>
    <row r="110" spans="1:20" s="52" customFormat="1" x14ac:dyDescent="0.15">
      <c r="A110" s="66" t="s">
        <v>451</v>
      </c>
      <c r="B110" s="53"/>
      <c r="C110" s="53"/>
      <c r="D110" s="53"/>
      <c r="E110" s="53" t="s">
        <v>453</v>
      </c>
      <c r="F110" s="53" t="s">
        <v>453</v>
      </c>
      <c r="G110" s="53" t="s">
        <v>453</v>
      </c>
      <c r="H110" s="53" t="s">
        <v>480</v>
      </c>
      <c r="I110" s="53" t="s">
        <v>453</v>
      </c>
      <c r="J110" s="53" t="s">
        <v>480</v>
      </c>
      <c r="K110" s="53" t="s">
        <v>480</v>
      </c>
      <c r="L110" s="53" t="s">
        <v>480</v>
      </c>
      <c r="M110" s="53" t="s">
        <v>501</v>
      </c>
      <c r="N110" s="53" t="s">
        <v>480</v>
      </c>
      <c r="O110" s="53" t="s">
        <v>453</v>
      </c>
      <c r="P110" s="53" t="s">
        <v>480</v>
      </c>
      <c r="Q110" s="60"/>
      <c r="R110" s="60"/>
      <c r="S110" s="60"/>
      <c r="T110" s="60"/>
    </row>
    <row r="111" spans="1:20" s="52" customFormat="1" x14ac:dyDescent="0.15">
      <c r="A111" s="66" t="s">
        <v>502</v>
      </c>
      <c r="B111" s="53"/>
      <c r="C111" s="53"/>
      <c r="D111" s="53"/>
      <c r="E111" s="53" t="s">
        <v>578</v>
      </c>
      <c r="F111" s="53" t="s">
        <v>578</v>
      </c>
      <c r="G111" s="53" t="s">
        <v>578</v>
      </c>
      <c r="H111" s="53" t="s">
        <v>578</v>
      </c>
      <c r="I111" s="53" t="s">
        <v>506</v>
      </c>
      <c r="J111" s="53" t="s">
        <v>506</v>
      </c>
      <c r="K111" s="53" t="s">
        <v>506</v>
      </c>
      <c r="L111" s="53" t="s">
        <v>506</v>
      </c>
      <c r="M111" s="53" t="s">
        <v>506</v>
      </c>
      <c r="N111" s="53" t="s">
        <v>506</v>
      </c>
      <c r="O111" s="53" t="s">
        <v>503</v>
      </c>
      <c r="P111" s="53" t="s">
        <v>578</v>
      </c>
      <c r="Q111" s="60"/>
      <c r="R111" s="60"/>
      <c r="S111" s="60"/>
      <c r="T111" s="60"/>
    </row>
    <row r="112" spans="1:20" s="52" customFormat="1" x14ac:dyDescent="0.15">
      <c r="A112" s="61" t="s">
        <v>579</v>
      </c>
      <c r="B112" s="62"/>
      <c r="C112" s="62"/>
      <c r="D112" s="62"/>
      <c r="E112" s="62"/>
      <c r="F112" s="62"/>
      <c r="G112" s="62"/>
      <c r="H112" s="62"/>
      <c r="I112" s="62"/>
      <c r="J112" s="62"/>
      <c r="K112" s="62"/>
      <c r="L112" s="62"/>
      <c r="M112" s="62">
        <v>1</v>
      </c>
      <c r="N112" s="62"/>
      <c r="O112" s="62"/>
      <c r="P112" s="62"/>
      <c r="Q112" s="62"/>
      <c r="R112" s="62"/>
      <c r="S112" s="62"/>
      <c r="T112" s="63">
        <f t="shared" ref="T112:T125" si="8">SUM(B112:R112)</f>
        <v>1</v>
      </c>
    </row>
    <row r="113" spans="1:20" s="52" customFormat="1" x14ac:dyDescent="0.15">
      <c r="A113" s="61" t="s">
        <v>580</v>
      </c>
      <c r="B113" s="62"/>
      <c r="C113" s="62"/>
      <c r="D113" s="62"/>
      <c r="E113" s="62">
        <v>1</v>
      </c>
      <c r="F113" s="62"/>
      <c r="G113" s="62"/>
      <c r="H113" s="62">
        <v>1</v>
      </c>
      <c r="I113" s="62"/>
      <c r="J113" s="62"/>
      <c r="K113" s="62"/>
      <c r="L113" s="62"/>
      <c r="M113" s="62"/>
      <c r="N113" s="62"/>
      <c r="O113" s="62"/>
      <c r="P113" s="62"/>
      <c r="Q113" s="62"/>
      <c r="R113" s="62"/>
      <c r="S113" s="62"/>
      <c r="T113" s="63">
        <f t="shared" si="8"/>
        <v>2</v>
      </c>
    </row>
    <row r="114" spans="1:20" s="52" customFormat="1" x14ac:dyDescent="0.15">
      <c r="A114" s="61" t="s">
        <v>581</v>
      </c>
      <c r="B114" s="62"/>
      <c r="C114" s="62"/>
      <c r="D114" s="62"/>
      <c r="E114" s="62">
        <v>1</v>
      </c>
      <c r="F114" s="62"/>
      <c r="G114" s="62"/>
      <c r="H114" s="62"/>
      <c r="I114" s="62">
        <v>1</v>
      </c>
      <c r="J114" s="62">
        <v>1</v>
      </c>
      <c r="K114" s="62"/>
      <c r="L114" s="62"/>
      <c r="M114" s="62"/>
      <c r="N114" s="62"/>
      <c r="O114" s="62"/>
      <c r="P114" s="62"/>
      <c r="Q114" s="62"/>
      <c r="R114" s="62"/>
      <c r="S114" s="62"/>
      <c r="T114" s="63">
        <f t="shared" si="8"/>
        <v>3</v>
      </c>
    </row>
    <row r="115" spans="1:20" x14ac:dyDescent="0.15">
      <c r="A115" s="47" t="s">
        <v>483</v>
      </c>
      <c r="E115" s="46"/>
      <c r="F115" s="46" t="s">
        <v>582</v>
      </c>
      <c r="G115" s="46"/>
      <c r="H115" s="46"/>
      <c r="I115" s="46"/>
      <c r="J115" s="46"/>
      <c r="K115" s="46"/>
      <c r="L115" s="46"/>
      <c r="M115" s="46"/>
      <c r="N115" s="46"/>
      <c r="O115" s="46"/>
      <c r="P115" s="46"/>
      <c r="Q115" s="46"/>
      <c r="R115" s="46"/>
      <c r="S115" s="46"/>
      <c r="T115" s="57">
        <f t="shared" si="8"/>
        <v>0</v>
      </c>
    </row>
    <row r="116" spans="1:20" x14ac:dyDescent="0.15">
      <c r="A116" s="47" t="s">
        <v>583</v>
      </c>
      <c r="E116" s="46" t="s">
        <v>584</v>
      </c>
      <c r="F116" s="46"/>
      <c r="G116" s="46"/>
      <c r="H116" s="46"/>
      <c r="I116" s="46"/>
      <c r="J116" s="46"/>
      <c r="K116" s="46"/>
      <c r="L116" s="46"/>
      <c r="M116" s="46"/>
      <c r="N116" s="46"/>
      <c r="O116" s="46"/>
      <c r="P116" s="46"/>
      <c r="Q116" s="46"/>
      <c r="R116" s="46"/>
      <c r="S116" s="46"/>
      <c r="T116" s="57">
        <f t="shared" si="8"/>
        <v>0</v>
      </c>
    </row>
    <row r="117" spans="1:20" x14ac:dyDescent="0.15">
      <c r="A117" s="47" t="s">
        <v>585</v>
      </c>
      <c r="E117" s="46"/>
      <c r="F117" s="46"/>
      <c r="G117" s="46"/>
      <c r="H117" s="46"/>
      <c r="I117" s="46" t="s">
        <v>518</v>
      </c>
      <c r="J117" s="46"/>
      <c r="K117" s="46"/>
      <c r="L117" s="46"/>
      <c r="M117" s="46">
        <v>1</v>
      </c>
      <c r="N117" s="46"/>
      <c r="O117" s="46">
        <v>1</v>
      </c>
      <c r="T117" s="57">
        <f t="shared" si="8"/>
        <v>2</v>
      </c>
    </row>
    <row r="118" spans="1:20" x14ac:dyDescent="0.15">
      <c r="A118" s="47" t="s">
        <v>586</v>
      </c>
      <c r="E118" s="46"/>
      <c r="F118" s="46"/>
      <c r="G118" s="46">
        <v>1</v>
      </c>
      <c r="H118" s="46">
        <v>1</v>
      </c>
      <c r="I118" s="46"/>
      <c r="J118" s="46"/>
      <c r="K118" s="46"/>
      <c r="L118" s="46"/>
      <c r="M118" s="46"/>
      <c r="N118" s="46"/>
      <c r="O118" s="46">
        <v>1</v>
      </c>
      <c r="P118" s="46"/>
      <c r="Q118" s="46"/>
      <c r="R118" s="46"/>
      <c r="S118" s="46"/>
      <c r="T118" s="57">
        <f t="shared" si="8"/>
        <v>3</v>
      </c>
    </row>
    <row r="119" spans="1:20" x14ac:dyDescent="0.15">
      <c r="A119" s="47" t="s">
        <v>587</v>
      </c>
      <c r="E119" s="46" t="s">
        <v>514</v>
      </c>
      <c r="F119" s="46">
        <v>1</v>
      </c>
      <c r="G119" s="46">
        <v>24</v>
      </c>
      <c r="H119" s="46" t="s">
        <v>514</v>
      </c>
      <c r="I119" s="46"/>
      <c r="J119" s="46" t="s">
        <v>514</v>
      </c>
      <c r="K119" s="46" t="s">
        <v>514</v>
      </c>
      <c r="L119" s="46"/>
      <c r="M119" s="46"/>
      <c r="N119" s="46">
        <v>1</v>
      </c>
      <c r="O119" s="46"/>
      <c r="P119" s="46"/>
      <c r="Q119" s="46"/>
      <c r="R119" s="46"/>
      <c r="S119" s="46"/>
      <c r="T119" s="57">
        <f t="shared" si="8"/>
        <v>26</v>
      </c>
    </row>
    <row r="120" spans="1:20" x14ac:dyDescent="0.15">
      <c r="A120" s="47" t="s">
        <v>588</v>
      </c>
      <c r="E120" s="46" t="s">
        <v>514</v>
      </c>
      <c r="F120" s="46"/>
      <c r="G120" s="46">
        <v>1</v>
      </c>
      <c r="H120" s="46">
        <v>1</v>
      </c>
      <c r="I120" s="46" t="s">
        <v>584</v>
      </c>
      <c r="J120" s="46"/>
      <c r="K120" s="46">
        <v>5</v>
      </c>
      <c r="L120" s="46" t="s">
        <v>514</v>
      </c>
      <c r="M120" s="46"/>
      <c r="N120" s="46">
        <v>1</v>
      </c>
      <c r="O120" s="46"/>
      <c r="P120" s="46"/>
      <c r="Q120" s="46"/>
      <c r="R120" s="46"/>
      <c r="S120" s="46"/>
      <c r="T120" s="57">
        <f t="shared" si="8"/>
        <v>8</v>
      </c>
    </row>
    <row r="121" spans="1:20" x14ac:dyDescent="0.15">
      <c r="A121" s="47" t="s">
        <v>589</v>
      </c>
      <c r="E121" s="46"/>
      <c r="F121" s="46">
        <v>1</v>
      </c>
      <c r="G121" s="46"/>
      <c r="H121" s="46"/>
      <c r="I121" s="46"/>
      <c r="J121" s="46"/>
      <c r="K121" s="46"/>
      <c r="L121" s="46"/>
      <c r="M121" s="46"/>
      <c r="N121" s="46"/>
      <c r="O121" s="46"/>
      <c r="P121" s="46"/>
      <c r="Q121" s="46"/>
      <c r="R121" s="46"/>
      <c r="S121" s="46"/>
      <c r="T121" s="57">
        <f t="shared" si="8"/>
        <v>1</v>
      </c>
    </row>
    <row r="122" spans="1:20" x14ac:dyDescent="0.15">
      <c r="A122" s="47" t="s">
        <v>468</v>
      </c>
      <c r="E122" s="46"/>
      <c r="F122" s="46"/>
      <c r="G122" s="46"/>
      <c r="H122" s="46"/>
      <c r="I122" s="46" t="s">
        <v>559</v>
      </c>
      <c r="J122" s="46"/>
      <c r="K122" s="46"/>
      <c r="L122" s="46"/>
      <c r="M122" s="46"/>
      <c r="N122" s="46"/>
      <c r="O122" s="46">
        <v>2</v>
      </c>
      <c r="P122" s="46"/>
      <c r="Q122" s="46"/>
      <c r="R122" s="46"/>
      <c r="S122" s="46"/>
      <c r="T122" s="57">
        <f t="shared" si="8"/>
        <v>2</v>
      </c>
    </row>
    <row r="123" spans="1:20" x14ac:dyDescent="0.15">
      <c r="A123" s="47" t="s">
        <v>590</v>
      </c>
      <c r="E123" s="46"/>
      <c r="F123" s="46"/>
      <c r="G123" s="46"/>
      <c r="H123" s="46" t="s">
        <v>584</v>
      </c>
      <c r="I123" s="46"/>
      <c r="J123" s="46"/>
      <c r="K123" s="46"/>
      <c r="L123" s="46"/>
      <c r="M123" s="46"/>
      <c r="N123" s="46"/>
      <c r="O123" s="46"/>
      <c r="P123" s="46"/>
      <c r="Q123" s="46"/>
      <c r="R123" s="46"/>
      <c r="S123" s="46"/>
      <c r="T123" s="57">
        <f t="shared" si="8"/>
        <v>0</v>
      </c>
    </row>
    <row r="124" spans="1:20" x14ac:dyDescent="0.15">
      <c r="A124" s="47" t="s">
        <v>591</v>
      </c>
      <c r="E124" s="46" t="s">
        <v>584</v>
      </c>
      <c r="F124" s="46">
        <v>1</v>
      </c>
      <c r="G124" s="46"/>
      <c r="H124" s="46"/>
      <c r="I124" s="46"/>
      <c r="J124" s="46">
        <v>1</v>
      </c>
      <c r="K124" s="46"/>
      <c r="L124" s="46"/>
      <c r="M124" s="46" t="s">
        <v>584</v>
      </c>
      <c r="N124" s="46">
        <v>1</v>
      </c>
      <c r="O124" s="46"/>
      <c r="P124" s="46"/>
      <c r="Q124" s="46"/>
      <c r="R124" s="46"/>
      <c r="S124" s="46"/>
      <c r="T124" s="57">
        <f t="shared" si="8"/>
        <v>3</v>
      </c>
    </row>
    <row r="125" spans="1:20" x14ac:dyDescent="0.15">
      <c r="A125" s="47" t="s">
        <v>592</v>
      </c>
      <c r="E125" s="46" t="s">
        <v>514</v>
      </c>
      <c r="F125" s="46" t="s">
        <v>584</v>
      </c>
      <c r="G125" s="46" t="s">
        <v>584</v>
      </c>
      <c r="H125" s="46" t="s">
        <v>593</v>
      </c>
      <c r="I125" s="46" t="s">
        <v>532</v>
      </c>
      <c r="J125" s="46"/>
      <c r="K125" s="46"/>
      <c r="L125" s="46" t="s">
        <v>594</v>
      </c>
      <c r="M125" s="46"/>
      <c r="N125" s="46" t="s">
        <v>594</v>
      </c>
      <c r="O125" s="46"/>
      <c r="T125" s="57">
        <f t="shared" si="8"/>
        <v>0</v>
      </c>
    </row>
    <row r="126" spans="1:20" x14ac:dyDescent="0.15">
      <c r="P126" s="46"/>
      <c r="Q126" s="46"/>
      <c r="R126" s="46"/>
      <c r="S126" s="46"/>
      <c r="T126" s="57"/>
    </row>
    <row r="127" spans="1:20" x14ac:dyDescent="0.15">
      <c r="A127" s="47" t="s">
        <v>595</v>
      </c>
      <c r="E127" s="46">
        <v>1</v>
      </c>
      <c r="F127" s="46"/>
      <c r="G127" s="46"/>
      <c r="H127" s="46">
        <v>1</v>
      </c>
      <c r="I127" s="46">
        <v>1</v>
      </c>
      <c r="J127" s="46">
        <v>1</v>
      </c>
      <c r="K127" s="46"/>
      <c r="L127" s="46"/>
      <c r="M127" s="46"/>
      <c r="N127" s="46">
        <v>1</v>
      </c>
      <c r="O127" s="46"/>
      <c r="P127" s="46"/>
      <c r="Q127" s="46"/>
      <c r="R127" s="46"/>
      <c r="S127" s="46"/>
      <c r="T127" s="57">
        <f>SUM(B127:R127)</f>
        <v>5</v>
      </c>
    </row>
    <row r="128" spans="1:20" x14ac:dyDescent="0.15">
      <c r="A128" s="47" t="s">
        <v>596</v>
      </c>
      <c r="E128" s="46"/>
      <c r="F128" s="46"/>
      <c r="G128" s="46"/>
      <c r="H128" s="46"/>
      <c r="I128" s="46"/>
      <c r="J128" s="46"/>
      <c r="K128" s="46"/>
      <c r="L128" s="46"/>
      <c r="M128" s="46"/>
      <c r="N128" s="46"/>
      <c r="O128" s="46">
        <v>1</v>
      </c>
      <c r="P128" s="46"/>
      <c r="Q128" s="46"/>
      <c r="R128" s="46"/>
      <c r="S128" s="46"/>
      <c r="T128" s="57">
        <f>SUM(B128:R128)</f>
        <v>1</v>
      </c>
    </row>
    <row r="129" spans="1:20" x14ac:dyDescent="0.15">
      <c r="A129" s="47" t="s">
        <v>597</v>
      </c>
      <c r="E129" s="46">
        <v>1</v>
      </c>
      <c r="F129" s="46"/>
      <c r="G129" s="46"/>
      <c r="H129" s="46"/>
      <c r="I129" s="46"/>
      <c r="J129" s="46"/>
      <c r="K129" s="46"/>
      <c r="L129" s="46"/>
      <c r="M129" s="46"/>
      <c r="N129" s="46"/>
      <c r="O129" s="46"/>
      <c r="P129" s="46"/>
      <c r="Q129" s="46"/>
      <c r="R129" s="46"/>
      <c r="S129" s="46"/>
      <c r="T129" s="57">
        <f>SUM(B129:R129)</f>
        <v>1</v>
      </c>
    </row>
    <row r="130" spans="1:20" x14ac:dyDescent="0.15">
      <c r="A130" s="47" t="s">
        <v>537</v>
      </c>
      <c r="E130" s="46"/>
      <c r="F130" s="46"/>
      <c r="G130" s="46"/>
      <c r="H130" s="46"/>
      <c r="I130" s="46" t="s">
        <v>514</v>
      </c>
      <c r="J130" s="46"/>
      <c r="K130" s="46" t="s">
        <v>514</v>
      </c>
      <c r="L130" s="46"/>
      <c r="M130" s="46"/>
      <c r="N130" s="46"/>
      <c r="O130" s="46"/>
      <c r="P130" s="46"/>
      <c r="Q130" s="46"/>
      <c r="R130" s="46"/>
      <c r="S130" s="46"/>
      <c r="T130" s="57">
        <f>SUM(B130:R130)</f>
        <v>0</v>
      </c>
    </row>
    <row r="131" spans="1:20" x14ac:dyDescent="0.15">
      <c r="A131" s="47" t="s">
        <v>598</v>
      </c>
      <c r="E131" s="46"/>
      <c r="F131" s="46"/>
      <c r="G131" s="46"/>
      <c r="H131" s="46"/>
      <c r="I131" s="46"/>
      <c r="J131" s="46" t="s">
        <v>512</v>
      </c>
      <c r="K131" s="46"/>
      <c r="L131" s="46"/>
      <c r="M131" s="46"/>
      <c r="N131" s="46"/>
      <c r="O131" s="46"/>
      <c r="P131" s="46"/>
      <c r="Q131" s="46"/>
      <c r="R131" s="46"/>
      <c r="S131" s="46"/>
      <c r="T131" s="57">
        <f>SUM(B131:R131)</f>
        <v>0</v>
      </c>
    </row>
    <row r="133" spans="1:20" s="52" customFormat="1" x14ac:dyDescent="0.15">
      <c r="A133" s="48">
        <v>43015</v>
      </c>
      <c r="B133" s="49" t="s">
        <v>445</v>
      </c>
      <c r="C133" s="47"/>
      <c r="D133" s="46"/>
      <c r="E133" s="47"/>
      <c r="F133" s="47"/>
      <c r="G133" s="47"/>
      <c r="H133" s="50" t="s">
        <v>599</v>
      </c>
      <c r="I133" s="46"/>
      <c r="J133" s="46"/>
      <c r="K133" s="50" t="s">
        <v>600</v>
      </c>
      <c r="N133" s="47"/>
      <c r="O133" s="47"/>
      <c r="P133" s="47"/>
      <c r="Q133" s="47"/>
      <c r="R133" s="47"/>
      <c r="S133" s="47"/>
      <c r="T133" s="50"/>
    </row>
    <row r="134" spans="1:20" s="52" customFormat="1" x14ac:dyDescent="0.15">
      <c r="A134" s="66" t="s">
        <v>448</v>
      </c>
      <c r="B134" s="53"/>
      <c r="C134" s="53"/>
      <c r="D134" s="53"/>
      <c r="E134" s="53"/>
      <c r="F134" s="53"/>
      <c r="G134" s="53"/>
      <c r="H134" s="53"/>
      <c r="I134" s="53"/>
      <c r="J134" s="53"/>
      <c r="K134" s="53">
        <v>10</v>
      </c>
      <c r="L134" s="53">
        <v>10</v>
      </c>
      <c r="M134" s="53">
        <v>10</v>
      </c>
      <c r="N134" s="53">
        <v>10</v>
      </c>
      <c r="O134" s="53">
        <v>10</v>
      </c>
      <c r="P134" s="53">
        <v>10</v>
      </c>
      <c r="Q134" s="53">
        <v>10</v>
      </c>
      <c r="R134" s="53">
        <v>10</v>
      </c>
      <c r="S134" s="53"/>
      <c r="T134" s="55"/>
    </row>
    <row r="135" spans="1:20" s="52" customFormat="1" x14ac:dyDescent="0.15">
      <c r="A135" s="66" t="s">
        <v>451</v>
      </c>
      <c r="B135" s="53"/>
      <c r="C135" s="53"/>
      <c r="D135" s="53"/>
      <c r="E135" s="53"/>
      <c r="F135" s="53"/>
      <c r="G135" s="53"/>
      <c r="H135" s="53"/>
      <c r="I135" s="53"/>
      <c r="J135" s="53"/>
      <c r="K135" s="53" t="s">
        <v>501</v>
      </c>
      <c r="L135" s="53" t="s">
        <v>501</v>
      </c>
      <c r="M135" s="53" t="s">
        <v>501</v>
      </c>
      <c r="N135" s="53" t="s">
        <v>453</v>
      </c>
      <c r="O135" s="53" t="s">
        <v>454</v>
      </c>
      <c r="P135" s="53" t="s">
        <v>501</v>
      </c>
      <c r="Q135" s="53" t="s">
        <v>454</v>
      </c>
      <c r="R135" s="53" t="s">
        <v>601</v>
      </c>
      <c r="S135" s="53"/>
      <c r="T135" s="60"/>
    </row>
    <row r="136" spans="1:20" s="52" customFormat="1" x14ac:dyDescent="0.15">
      <c r="A136" s="66" t="s">
        <v>502</v>
      </c>
      <c r="B136" s="53"/>
      <c r="C136" s="53"/>
      <c r="D136" s="53"/>
      <c r="E136" s="53"/>
      <c r="F136" s="53"/>
      <c r="G136" s="53"/>
      <c r="H136" s="53"/>
      <c r="I136" s="53"/>
      <c r="J136" s="53"/>
      <c r="K136" s="53" t="s">
        <v>506</v>
      </c>
      <c r="L136" s="53" t="s">
        <v>506</v>
      </c>
      <c r="M136" s="53" t="s">
        <v>578</v>
      </c>
      <c r="N136" s="53" t="s">
        <v>506</v>
      </c>
      <c r="O136" s="53" t="s">
        <v>506</v>
      </c>
      <c r="P136" s="53" t="s">
        <v>506</v>
      </c>
      <c r="Q136" s="53" t="s">
        <v>506</v>
      </c>
      <c r="R136" s="53" t="s">
        <v>506</v>
      </c>
      <c r="S136" s="53"/>
      <c r="T136" s="60"/>
    </row>
    <row r="137" spans="1:20" s="52" customFormat="1" x14ac:dyDescent="0.15">
      <c r="A137" s="66" t="s">
        <v>602</v>
      </c>
      <c r="B137" s="53" t="s">
        <v>603</v>
      </c>
      <c r="C137" s="53" t="s">
        <v>603</v>
      </c>
      <c r="D137" s="53" t="s">
        <v>603</v>
      </c>
      <c r="E137" s="53" t="s">
        <v>603</v>
      </c>
      <c r="F137" s="53" t="s">
        <v>603</v>
      </c>
      <c r="G137" s="53" t="s">
        <v>603</v>
      </c>
      <c r="H137" s="53" t="s">
        <v>603</v>
      </c>
      <c r="I137" s="53" t="s">
        <v>603</v>
      </c>
      <c r="J137" s="53"/>
      <c r="K137" s="53"/>
      <c r="L137" s="53"/>
      <c r="M137" s="53" t="s">
        <v>604</v>
      </c>
      <c r="N137" s="53" t="s">
        <v>604</v>
      </c>
      <c r="O137" s="53" t="s">
        <v>604</v>
      </c>
      <c r="P137" s="53"/>
      <c r="Q137" s="53"/>
      <c r="R137" s="53"/>
      <c r="S137" s="53"/>
      <c r="T137" s="60"/>
    </row>
    <row r="138" spans="1:20" s="52" customFormat="1" x14ac:dyDescent="0.15">
      <c r="A138" s="61" t="s">
        <v>605</v>
      </c>
      <c r="B138" s="62"/>
      <c r="C138" s="62"/>
      <c r="D138" s="62"/>
      <c r="E138" s="62"/>
      <c r="F138" s="62"/>
      <c r="G138" s="62"/>
      <c r="H138" s="62"/>
      <c r="I138" s="62"/>
      <c r="J138" s="62"/>
      <c r="K138" s="62"/>
      <c r="L138" s="62"/>
      <c r="M138" s="62"/>
      <c r="N138" s="62"/>
      <c r="O138" s="62"/>
      <c r="P138" s="62"/>
      <c r="Q138" s="62">
        <v>1</v>
      </c>
      <c r="R138" s="62"/>
      <c r="S138" s="62"/>
      <c r="T138" s="63">
        <f t="shared" ref="T138:T159" si="9">SUM(B138:R138)</f>
        <v>1</v>
      </c>
    </row>
    <row r="139" spans="1:20" x14ac:dyDescent="0.15">
      <c r="A139" s="47" t="s">
        <v>606</v>
      </c>
      <c r="E139" s="46"/>
      <c r="F139" s="46"/>
      <c r="G139" s="46"/>
      <c r="H139" s="46"/>
      <c r="I139" s="46"/>
      <c r="J139" s="46"/>
      <c r="K139" s="46"/>
      <c r="L139" s="46"/>
      <c r="M139" s="46"/>
      <c r="N139" s="46"/>
      <c r="O139" s="46">
        <v>1</v>
      </c>
      <c r="P139" s="46"/>
      <c r="Q139" s="46"/>
      <c r="R139" s="46"/>
      <c r="S139" s="46"/>
      <c r="T139" s="57">
        <f t="shared" si="9"/>
        <v>1</v>
      </c>
    </row>
    <row r="140" spans="1:20" x14ac:dyDescent="0.15">
      <c r="A140" s="47" t="s">
        <v>607</v>
      </c>
      <c r="J140" s="46"/>
      <c r="K140" s="46"/>
      <c r="L140" s="46"/>
      <c r="M140" s="46"/>
      <c r="N140" s="46"/>
      <c r="O140" s="46"/>
      <c r="P140" s="46" t="s">
        <v>608</v>
      </c>
      <c r="Q140" s="46"/>
      <c r="R140" s="46"/>
      <c r="S140" s="46"/>
      <c r="T140" s="57">
        <f t="shared" si="9"/>
        <v>0</v>
      </c>
    </row>
    <row r="141" spans="1:20" x14ac:dyDescent="0.15">
      <c r="A141" s="47" t="s">
        <v>609</v>
      </c>
      <c r="J141" s="46"/>
      <c r="K141" s="46"/>
      <c r="L141" s="46"/>
      <c r="M141" s="46"/>
      <c r="N141" s="46"/>
      <c r="O141" s="46">
        <v>1</v>
      </c>
      <c r="P141" s="46"/>
      <c r="Q141" s="46"/>
      <c r="R141" s="46"/>
      <c r="S141" s="46"/>
      <c r="T141" s="57">
        <f t="shared" si="9"/>
        <v>1</v>
      </c>
    </row>
    <row r="142" spans="1:20" x14ac:dyDescent="0.15">
      <c r="A142" s="47" t="s">
        <v>610</v>
      </c>
      <c r="J142" s="46"/>
      <c r="K142" s="46"/>
      <c r="L142" s="46"/>
      <c r="M142" s="46"/>
      <c r="N142" s="46"/>
      <c r="O142" s="46">
        <v>1</v>
      </c>
      <c r="P142" s="46"/>
      <c r="Q142" s="46"/>
      <c r="R142" s="46"/>
      <c r="S142" s="46"/>
      <c r="T142" s="57">
        <f t="shared" si="9"/>
        <v>1</v>
      </c>
    </row>
    <row r="143" spans="1:20" x14ac:dyDescent="0.15">
      <c r="A143" s="47" t="s">
        <v>611</v>
      </c>
      <c r="E143" s="46"/>
      <c r="F143" s="46"/>
      <c r="G143" s="46"/>
      <c r="H143" s="46"/>
      <c r="I143" s="46"/>
      <c r="J143" s="46"/>
      <c r="K143" s="46"/>
      <c r="L143" s="46"/>
      <c r="M143" s="46"/>
      <c r="N143" s="46" t="s">
        <v>514</v>
      </c>
      <c r="O143" s="46"/>
      <c r="P143" s="46"/>
      <c r="Q143" s="46"/>
      <c r="R143" s="46"/>
      <c r="S143" s="46"/>
      <c r="T143" s="57">
        <f t="shared" si="9"/>
        <v>0</v>
      </c>
    </row>
    <row r="144" spans="1:20" x14ac:dyDescent="0.15">
      <c r="A144" s="47" t="s">
        <v>612</v>
      </c>
      <c r="J144" s="46"/>
      <c r="K144" s="46"/>
      <c r="L144" s="46"/>
      <c r="M144" s="46">
        <v>1</v>
      </c>
      <c r="N144" s="46"/>
      <c r="O144" s="46"/>
      <c r="P144" s="46"/>
      <c r="Q144" s="46"/>
      <c r="R144" s="46"/>
      <c r="S144" s="46"/>
      <c r="T144" s="57">
        <f t="shared" si="9"/>
        <v>1</v>
      </c>
    </row>
    <row r="145" spans="1:20" x14ac:dyDescent="0.15">
      <c r="A145" s="47" t="s">
        <v>613</v>
      </c>
      <c r="E145" s="46"/>
      <c r="F145" s="46"/>
      <c r="G145" s="46"/>
      <c r="H145" s="46"/>
      <c r="I145" s="46"/>
      <c r="J145" s="46"/>
      <c r="K145" s="46"/>
      <c r="L145" s="46"/>
      <c r="M145" s="46">
        <v>10</v>
      </c>
      <c r="N145" s="46">
        <v>9</v>
      </c>
      <c r="O145" s="46">
        <v>10</v>
      </c>
      <c r="P145" s="46">
        <v>3</v>
      </c>
      <c r="Q145" s="46">
        <v>6</v>
      </c>
      <c r="R145" s="46"/>
      <c r="S145" s="46"/>
      <c r="T145" s="57">
        <f t="shared" si="9"/>
        <v>38</v>
      </c>
    </row>
    <row r="146" spans="1:20" x14ac:dyDescent="0.15">
      <c r="A146" s="47" t="s">
        <v>614</v>
      </c>
      <c r="E146" s="46"/>
      <c r="F146" s="46"/>
      <c r="G146" s="46"/>
      <c r="H146" s="46"/>
      <c r="I146" s="46"/>
      <c r="J146" s="46"/>
      <c r="K146" s="46"/>
      <c r="L146" s="46"/>
      <c r="M146" s="46"/>
      <c r="N146" s="46" t="s">
        <v>457</v>
      </c>
      <c r="O146" s="46"/>
      <c r="P146" s="46"/>
      <c r="Q146" s="46"/>
      <c r="R146" s="46"/>
      <c r="S146" s="46"/>
      <c r="T146" s="57">
        <f t="shared" si="9"/>
        <v>0</v>
      </c>
    </row>
    <row r="147" spans="1:20" x14ac:dyDescent="0.15">
      <c r="A147" s="47" t="s">
        <v>615</v>
      </c>
      <c r="E147" s="46"/>
      <c r="F147" s="46"/>
      <c r="G147" s="46"/>
      <c r="H147" s="46"/>
      <c r="I147" s="46"/>
      <c r="J147" s="46"/>
      <c r="K147" s="46">
        <v>1</v>
      </c>
      <c r="L147" s="46">
        <v>1</v>
      </c>
      <c r="M147" s="46"/>
      <c r="N147" s="46"/>
      <c r="O147" s="46"/>
      <c r="P147" s="46"/>
      <c r="Q147" s="46"/>
      <c r="R147" s="46"/>
      <c r="S147" s="46"/>
      <c r="T147" s="57">
        <f t="shared" si="9"/>
        <v>2</v>
      </c>
    </row>
    <row r="148" spans="1:20" x14ac:dyDescent="0.15">
      <c r="A148" s="47" t="s">
        <v>520</v>
      </c>
      <c r="J148" s="46"/>
      <c r="K148" s="46"/>
      <c r="L148" s="46"/>
      <c r="M148" s="46"/>
      <c r="N148" s="46"/>
      <c r="O148" s="46"/>
      <c r="P148" s="46">
        <v>2</v>
      </c>
      <c r="Q148" s="46"/>
      <c r="R148" s="46"/>
      <c r="S148" s="46"/>
      <c r="T148" s="57">
        <f t="shared" si="9"/>
        <v>2</v>
      </c>
    </row>
    <row r="149" spans="1:20" x14ac:dyDescent="0.15">
      <c r="A149" s="47" t="s">
        <v>463</v>
      </c>
      <c r="E149" s="46"/>
      <c r="F149" s="46"/>
      <c r="G149" s="46"/>
      <c r="H149" s="46"/>
      <c r="I149" s="46"/>
      <c r="J149" s="46"/>
      <c r="K149" s="46"/>
      <c r="L149" s="46">
        <v>2</v>
      </c>
      <c r="M149" s="46"/>
      <c r="N149" s="46">
        <v>3</v>
      </c>
      <c r="O149" s="46"/>
      <c r="P149" s="46"/>
      <c r="Q149" s="46"/>
      <c r="R149" s="46"/>
      <c r="S149" s="46"/>
      <c r="T149" s="57">
        <f t="shared" si="9"/>
        <v>5</v>
      </c>
    </row>
    <row r="150" spans="1:20" x14ac:dyDescent="0.15">
      <c r="A150" s="47" t="s">
        <v>616</v>
      </c>
      <c r="J150" s="46"/>
      <c r="K150" s="46"/>
      <c r="L150" s="46"/>
      <c r="M150" s="46"/>
      <c r="N150" s="46"/>
      <c r="O150" s="46"/>
      <c r="P150" s="46"/>
      <c r="Q150" s="46">
        <v>22</v>
      </c>
      <c r="R150" s="46"/>
      <c r="S150" s="46"/>
      <c r="T150" s="57">
        <f t="shared" si="9"/>
        <v>22</v>
      </c>
    </row>
    <row r="151" spans="1:20" x14ac:dyDescent="0.15">
      <c r="A151" s="47" t="s">
        <v>465</v>
      </c>
      <c r="E151" s="46"/>
      <c r="F151" s="46"/>
      <c r="G151" s="46"/>
      <c r="H151" s="46"/>
      <c r="I151" s="46"/>
      <c r="J151" s="46"/>
      <c r="K151" s="46">
        <v>2</v>
      </c>
      <c r="L151" s="46"/>
      <c r="M151" s="46"/>
      <c r="N151" s="46" t="s">
        <v>457</v>
      </c>
      <c r="O151" s="46">
        <v>2</v>
      </c>
      <c r="P151" s="46">
        <v>1</v>
      </c>
      <c r="Q151" s="46"/>
      <c r="R151" s="46"/>
      <c r="S151" s="46"/>
      <c r="T151" s="57">
        <f t="shared" si="9"/>
        <v>5</v>
      </c>
    </row>
    <row r="152" spans="1:20" x14ac:dyDescent="0.15">
      <c r="A152" s="47" t="s">
        <v>564</v>
      </c>
      <c r="E152" s="46"/>
      <c r="F152" s="46"/>
      <c r="G152" s="46"/>
      <c r="H152" s="46"/>
      <c r="I152" s="46"/>
      <c r="J152" s="46"/>
      <c r="K152" s="46">
        <v>1</v>
      </c>
      <c r="L152" s="46" t="s">
        <v>457</v>
      </c>
      <c r="M152" s="46">
        <v>6</v>
      </c>
      <c r="N152" s="46">
        <v>5</v>
      </c>
      <c r="O152" s="46" t="s">
        <v>457</v>
      </c>
      <c r="P152" s="46">
        <v>2</v>
      </c>
      <c r="Q152" s="46"/>
      <c r="R152" s="46"/>
      <c r="S152" s="46"/>
      <c r="T152" s="57">
        <f t="shared" si="9"/>
        <v>14</v>
      </c>
    </row>
    <row r="153" spans="1:20" x14ac:dyDescent="0.15">
      <c r="A153" s="47" t="s">
        <v>467</v>
      </c>
      <c r="E153" s="46"/>
      <c r="F153" s="46"/>
      <c r="G153" s="46"/>
      <c r="H153" s="46"/>
      <c r="I153" s="46"/>
      <c r="J153" s="46"/>
      <c r="K153" s="46" t="s">
        <v>457</v>
      </c>
      <c r="L153" s="46" t="s">
        <v>457</v>
      </c>
      <c r="M153" s="46" t="s">
        <v>457</v>
      </c>
      <c r="N153" s="46"/>
      <c r="O153" s="46"/>
      <c r="P153" s="46">
        <v>1</v>
      </c>
      <c r="Q153" s="46"/>
      <c r="R153" s="46"/>
      <c r="S153" s="46"/>
      <c r="T153" s="57">
        <f t="shared" si="9"/>
        <v>1</v>
      </c>
    </row>
    <row r="154" spans="1:20" x14ac:dyDescent="0.15">
      <c r="A154" s="47" t="s">
        <v>493</v>
      </c>
      <c r="E154" s="46"/>
      <c r="F154" s="46"/>
      <c r="G154" s="46"/>
      <c r="H154" s="46"/>
      <c r="I154" s="46"/>
      <c r="J154" s="46"/>
      <c r="K154" s="46"/>
      <c r="L154" s="46"/>
      <c r="M154" s="46"/>
      <c r="N154" s="46"/>
      <c r="O154" s="46"/>
      <c r="P154" s="46">
        <v>1</v>
      </c>
      <c r="Q154" s="46"/>
      <c r="R154" s="46"/>
      <c r="S154" s="46"/>
      <c r="T154" s="57">
        <f t="shared" si="9"/>
        <v>1</v>
      </c>
    </row>
    <row r="155" spans="1:20" x14ac:dyDescent="0.15">
      <c r="J155" s="46"/>
      <c r="K155" s="46"/>
      <c r="L155" s="46"/>
      <c r="M155" s="46"/>
      <c r="N155" s="46"/>
      <c r="O155" s="46"/>
      <c r="P155" s="46"/>
      <c r="Q155" s="46"/>
      <c r="R155" s="46"/>
      <c r="S155" s="46"/>
      <c r="T155" s="57"/>
    </row>
    <row r="156" spans="1:20" x14ac:dyDescent="0.15">
      <c r="A156" s="47" t="s">
        <v>494</v>
      </c>
      <c r="E156" s="46"/>
      <c r="F156" s="46"/>
      <c r="G156" s="46"/>
      <c r="H156" s="46"/>
      <c r="I156" s="46"/>
      <c r="J156" s="46"/>
      <c r="K156" s="46">
        <v>1</v>
      </c>
      <c r="L156" s="46"/>
      <c r="M156" s="46">
        <v>1</v>
      </c>
      <c r="N156" s="46">
        <v>2</v>
      </c>
      <c r="O156" s="46">
        <v>2</v>
      </c>
      <c r="P156" s="46">
        <v>1</v>
      </c>
      <c r="Q156" s="46"/>
      <c r="R156" s="46"/>
      <c r="S156" s="46"/>
      <c r="T156" s="57">
        <f t="shared" si="9"/>
        <v>7</v>
      </c>
    </row>
    <row r="157" spans="1:20" x14ac:dyDescent="0.15">
      <c r="A157" s="47" t="s">
        <v>472</v>
      </c>
      <c r="E157" s="46"/>
      <c r="F157" s="46"/>
      <c r="G157" s="46"/>
      <c r="H157" s="46"/>
      <c r="I157" s="46"/>
      <c r="J157" s="46"/>
      <c r="K157" s="46" t="s">
        <v>457</v>
      </c>
      <c r="L157" s="46"/>
      <c r="M157" s="46"/>
      <c r="N157" s="46"/>
      <c r="O157" s="46" t="s">
        <v>457</v>
      </c>
      <c r="P157" s="46" t="s">
        <v>457</v>
      </c>
      <c r="Q157" s="46" t="s">
        <v>457</v>
      </c>
      <c r="R157" s="46"/>
      <c r="S157" s="46"/>
      <c r="T157" s="57">
        <f t="shared" si="9"/>
        <v>0</v>
      </c>
    </row>
    <row r="158" spans="1:20" x14ac:dyDescent="0.15">
      <c r="A158" s="47" t="s">
        <v>474</v>
      </c>
      <c r="J158" s="46"/>
      <c r="K158" s="46">
        <v>1</v>
      </c>
      <c r="L158" s="46">
        <v>2</v>
      </c>
      <c r="M158" s="46">
        <v>5</v>
      </c>
      <c r="N158" s="46">
        <v>1</v>
      </c>
      <c r="O158" s="46">
        <v>3</v>
      </c>
      <c r="P158" s="46">
        <v>1</v>
      </c>
      <c r="Q158" s="46">
        <v>3</v>
      </c>
      <c r="R158" s="46"/>
      <c r="S158" s="46"/>
      <c r="T158" s="57">
        <f t="shared" si="9"/>
        <v>16</v>
      </c>
    </row>
    <row r="159" spans="1:20" x14ac:dyDescent="0.15">
      <c r="A159" s="47" t="s">
        <v>533</v>
      </c>
      <c r="J159" s="46"/>
      <c r="K159" s="46"/>
      <c r="L159" s="46">
        <v>1</v>
      </c>
      <c r="M159" s="46">
        <v>3</v>
      </c>
      <c r="N159" s="46"/>
      <c r="O159" s="46"/>
      <c r="P159" s="46"/>
      <c r="Q159" s="46"/>
      <c r="R159" s="46"/>
      <c r="S159" s="46"/>
      <c r="T159" s="57">
        <f t="shared" si="9"/>
        <v>4</v>
      </c>
    </row>
    <row r="161" spans="1:21" s="52" customFormat="1" x14ac:dyDescent="0.15">
      <c r="A161" s="48">
        <v>43033</v>
      </c>
      <c r="B161" s="49" t="s">
        <v>445</v>
      </c>
      <c r="C161" s="46"/>
      <c r="D161" s="46"/>
      <c r="E161" s="47"/>
      <c r="F161" s="46"/>
      <c r="G161" s="47"/>
      <c r="H161" s="50" t="s">
        <v>621</v>
      </c>
      <c r="I161" s="46"/>
      <c r="J161" s="46"/>
      <c r="K161" s="50" t="s">
        <v>622</v>
      </c>
      <c r="N161" s="47"/>
      <c r="O161" s="47"/>
      <c r="P161" s="47"/>
      <c r="Q161" s="47"/>
      <c r="R161" s="47"/>
      <c r="S161" s="47"/>
      <c r="T161" s="47"/>
      <c r="U161" s="50"/>
    </row>
    <row r="162" spans="1:21" s="52" customFormat="1" x14ac:dyDescent="0.15">
      <c r="A162" s="66" t="s">
        <v>448</v>
      </c>
      <c r="B162" s="53"/>
      <c r="C162" s="53"/>
      <c r="D162" s="67"/>
      <c r="E162" s="67">
        <v>10</v>
      </c>
      <c r="F162" s="67">
        <v>10</v>
      </c>
      <c r="G162" s="67">
        <v>9</v>
      </c>
      <c r="H162" s="67">
        <v>4</v>
      </c>
      <c r="I162" s="67">
        <v>7</v>
      </c>
      <c r="J162" s="67">
        <v>8</v>
      </c>
      <c r="K162" s="67">
        <v>8</v>
      </c>
      <c r="L162" s="67">
        <v>7</v>
      </c>
      <c r="M162" s="67">
        <v>5</v>
      </c>
      <c r="N162" s="67">
        <v>3</v>
      </c>
      <c r="O162" s="47"/>
      <c r="P162" s="53"/>
      <c r="Q162" s="53"/>
      <c r="R162" s="53"/>
      <c r="S162" s="53"/>
      <c r="T162" s="53"/>
      <c r="U162" s="55"/>
    </row>
    <row r="163" spans="1:21" s="52" customFormat="1" x14ac:dyDescent="0.15">
      <c r="A163" s="66" t="s">
        <v>451</v>
      </c>
      <c r="B163" s="53"/>
      <c r="C163" s="53"/>
      <c r="D163" s="67"/>
      <c r="E163" s="67" t="s">
        <v>601</v>
      </c>
      <c r="F163" s="67" t="s">
        <v>453</v>
      </c>
      <c r="G163" s="67" t="s">
        <v>601</v>
      </c>
      <c r="H163" s="67" t="s">
        <v>501</v>
      </c>
      <c r="I163" s="67" t="s">
        <v>623</v>
      </c>
      <c r="J163" s="67" t="s">
        <v>623</v>
      </c>
      <c r="K163" s="67" t="s">
        <v>453</v>
      </c>
      <c r="L163" s="67" t="s">
        <v>453</v>
      </c>
      <c r="M163" s="67" t="s">
        <v>623</v>
      </c>
      <c r="N163" s="67" t="s">
        <v>500</v>
      </c>
      <c r="O163" s="47"/>
      <c r="P163" s="60"/>
      <c r="Q163" s="60"/>
      <c r="R163" s="60"/>
      <c r="S163" s="60"/>
      <c r="T163" s="60"/>
    </row>
    <row r="164" spans="1:21" s="52" customFormat="1" x14ac:dyDescent="0.15">
      <c r="A164" s="66" t="s">
        <v>502</v>
      </c>
      <c r="B164" s="53"/>
      <c r="C164" s="53"/>
      <c r="D164" s="67"/>
      <c r="E164" s="67" t="s">
        <v>624</v>
      </c>
      <c r="F164" s="67" t="s">
        <v>624</v>
      </c>
      <c r="G164" s="67" t="s">
        <v>578</v>
      </c>
      <c r="H164" s="67" t="s">
        <v>578</v>
      </c>
      <c r="I164" s="67" t="s">
        <v>578</v>
      </c>
      <c r="J164" s="67" t="s">
        <v>578</v>
      </c>
      <c r="K164" s="67" t="s">
        <v>578</v>
      </c>
      <c r="L164" s="67" t="s">
        <v>578</v>
      </c>
      <c r="M164" s="67" t="s">
        <v>506</v>
      </c>
      <c r="N164" s="67" t="s">
        <v>506</v>
      </c>
      <c r="O164" s="47"/>
      <c r="P164" s="60"/>
      <c r="Q164" s="60"/>
      <c r="R164" s="60"/>
      <c r="S164" s="60"/>
      <c r="T164" s="60"/>
    </row>
    <row r="165" spans="1:21" s="52" customFormat="1" x14ac:dyDescent="0.15">
      <c r="A165" s="61" t="s">
        <v>625</v>
      </c>
      <c r="B165" s="62"/>
      <c r="C165" s="62"/>
      <c r="D165" s="62"/>
      <c r="E165" s="62"/>
      <c r="F165" s="62"/>
      <c r="G165" s="62"/>
      <c r="H165" s="62"/>
      <c r="I165" s="62"/>
      <c r="J165" s="62"/>
      <c r="K165" s="62">
        <v>3</v>
      </c>
      <c r="L165" s="62"/>
      <c r="M165" s="62"/>
      <c r="N165" s="62"/>
      <c r="O165" s="62"/>
      <c r="P165" s="62"/>
      <c r="Q165" s="62"/>
      <c r="R165" s="62"/>
      <c r="S165" s="62"/>
      <c r="T165" s="63">
        <f t="shared" ref="T165:T178" si="10">SUM(B165:R165)</f>
        <v>3</v>
      </c>
    </row>
    <row r="166" spans="1:21" s="52" customFormat="1" x14ac:dyDescent="0.15">
      <c r="A166" s="61" t="s">
        <v>629</v>
      </c>
      <c r="B166" s="62"/>
      <c r="C166" s="62"/>
      <c r="D166" s="62"/>
      <c r="E166" s="62"/>
      <c r="F166" s="62"/>
      <c r="G166" s="62"/>
      <c r="H166" s="62"/>
      <c r="I166" s="62"/>
      <c r="J166" s="62"/>
      <c r="K166" s="62"/>
      <c r="L166" s="62">
        <v>3</v>
      </c>
      <c r="M166" s="62"/>
      <c r="N166" s="62"/>
      <c r="O166" s="62"/>
      <c r="P166" s="62"/>
      <c r="Q166" s="62"/>
      <c r="R166" s="62"/>
      <c r="S166" s="62"/>
      <c r="T166" s="63">
        <f t="shared" si="10"/>
        <v>3</v>
      </c>
    </row>
    <row r="167" spans="1:21" x14ac:dyDescent="0.15">
      <c r="A167" s="47" t="s">
        <v>630</v>
      </c>
      <c r="E167" s="46"/>
      <c r="F167" s="46"/>
      <c r="G167" s="46"/>
      <c r="H167" s="46"/>
      <c r="I167" s="46"/>
      <c r="J167" s="46"/>
      <c r="K167" s="46"/>
      <c r="L167" s="46"/>
      <c r="M167" s="46">
        <v>1</v>
      </c>
      <c r="N167" s="46"/>
      <c r="O167" s="46"/>
      <c r="P167" s="46"/>
      <c r="Q167" s="46"/>
      <c r="R167" s="46"/>
      <c r="S167" s="46"/>
      <c r="T167" s="57">
        <f t="shared" si="10"/>
        <v>1</v>
      </c>
    </row>
    <row r="168" spans="1:21" x14ac:dyDescent="0.15">
      <c r="A168" s="47" t="s">
        <v>631</v>
      </c>
      <c r="B168" s="46"/>
      <c r="C168" s="46"/>
      <c r="D168" s="46"/>
      <c r="E168" s="46"/>
      <c r="F168" s="46"/>
      <c r="G168" s="46"/>
      <c r="H168" s="46"/>
      <c r="I168" s="46">
        <v>1</v>
      </c>
      <c r="J168" s="46"/>
      <c r="K168" s="46"/>
      <c r="L168" s="46"/>
      <c r="M168" s="46"/>
      <c r="N168" s="46"/>
      <c r="O168" s="46"/>
      <c r="P168" s="46"/>
      <c r="Q168" s="46"/>
      <c r="R168" s="46"/>
      <c r="S168" s="46"/>
      <c r="T168" s="57">
        <f t="shared" si="10"/>
        <v>1</v>
      </c>
    </row>
    <row r="169" spans="1:21" x14ac:dyDescent="0.15">
      <c r="A169" s="47" t="s">
        <v>632</v>
      </c>
      <c r="B169" s="46"/>
      <c r="C169" s="46"/>
      <c r="D169" s="46"/>
      <c r="E169" s="46"/>
      <c r="F169" s="46">
        <v>1</v>
      </c>
      <c r="G169" s="46">
        <v>2</v>
      </c>
      <c r="H169" s="46">
        <v>6</v>
      </c>
      <c r="I169" s="46"/>
      <c r="J169" s="46"/>
      <c r="K169" s="46"/>
      <c r="L169" s="46"/>
      <c r="M169" s="46"/>
      <c r="N169" s="46"/>
      <c r="O169" s="46"/>
      <c r="P169" s="46"/>
      <c r="Q169" s="46"/>
      <c r="R169" s="46"/>
      <c r="S169" s="46"/>
      <c r="T169" s="57">
        <f t="shared" si="10"/>
        <v>9</v>
      </c>
    </row>
    <row r="170" spans="1:21" x14ac:dyDescent="0.15">
      <c r="A170" s="47" t="s">
        <v>513</v>
      </c>
      <c r="B170" s="46"/>
      <c r="C170" s="46"/>
      <c r="D170" s="46"/>
      <c r="E170" s="46"/>
      <c r="F170" s="46"/>
      <c r="G170" s="46"/>
      <c r="H170" s="46"/>
      <c r="I170" s="46"/>
      <c r="J170" s="46">
        <v>2</v>
      </c>
      <c r="K170" s="46"/>
      <c r="L170" s="46"/>
      <c r="M170" s="46">
        <v>1</v>
      </c>
      <c r="N170" s="46"/>
      <c r="O170" s="46"/>
      <c r="P170" s="46"/>
      <c r="Q170" s="46"/>
      <c r="R170" s="46"/>
      <c r="S170" s="46"/>
      <c r="T170" s="57">
        <f t="shared" si="10"/>
        <v>3</v>
      </c>
    </row>
    <row r="171" spans="1:21" x14ac:dyDescent="0.15">
      <c r="A171" s="47" t="s">
        <v>633</v>
      </c>
      <c r="E171" s="46"/>
      <c r="F171" s="46" t="s">
        <v>634</v>
      </c>
      <c r="G171" s="46"/>
      <c r="H171" s="46"/>
      <c r="I171" s="46"/>
      <c r="J171" s="46">
        <v>4</v>
      </c>
      <c r="K171" s="46"/>
      <c r="L171" s="46"/>
      <c r="M171" s="46"/>
      <c r="N171" s="46"/>
      <c r="O171" s="46"/>
      <c r="P171" s="46"/>
      <c r="Q171" s="46"/>
      <c r="R171" s="46"/>
      <c r="S171" s="46"/>
      <c r="T171" s="57">
        <f t="shared" si="10"/>
        <v>4</v>
      </c>
    </row>
    <row r="172" spans="1:21" x14ac:dyDescent="0.15">
      <c r="A172" s="47" t="s">
        <v>618</v>
      </c>
      <c r="B172" s="46"/>
      <c r="C172" s="46"/>
      <c r="D172" s="46"/>
      <c r="E172" s="46">
        <v>4</v>
      </c>
      <c r="F172" s="46">
        <v>12</v>
      </c>
      <c r="G172" s="46"/>
      <c r="H172" s="46" t="s">
        <v>514</v>
      </c>
      <c r="I172" s="46">
        <v>3</v>
      </c>
      <c r="J172" s="46">
        <v>10</v>
      </c>
      <c r="K172" s="46">
        <v>2</v>
      </c>
      <c r="L172" s="46" t="s">
        <v>514</v>
      </c>
      <c r="M172" s="46" t="s">
        <v>584</v>
      </c>
      <c r="N172" s="46"/>
      <c r="O172" s="46"/>
      <c r="P172" s="46"/>
      <c r="Q172" s="46"/>
      <c r="R172" s="46"/>
      <c r="S172" s="46"/>
      <c r="T172" s="57">
        <f t="shared" si="10"/>
        <v>31</v>
      </c>
    </row>
    <row r="173" spans="1:21" x14ac:dyDescent="0.15">
      <c r="A173" s="47" t="s">
        <v>635</v>
      </c>
      <c r="E173" s="46" t="s">
        <v>514</v>
      </c>
      <c r="F173" s="46"/>
      <c r="G173" s="46"/>
      <c r="H173" s="46"/>
      <c r="I173" s="46"/>
      <c r="J173" s="46"/>
      <c r="K173" s="46"/>
      <c r="L173" s="46"/>
      <c r="M173" s="46"/>
      <c r="N173" s="46"/>
      <c r="O173" s="46"/>
      <c r="P173" s="46"/>
      <c r="Q173" s="46"/>
      <c r="R173" s="46"/>
      <c r="S173" s="46"/>
      <c r="T173" s="57">
        <f t="shared" si="10"/>
        <v>0</v>
      </c>
    </row>
    <row r="174" spans="1:21" x14ac:dyDescent="0.15">
      <c r="A174" s="47" t="s">
        <v>528</v>
      </c>
      <c r="B174" s="46"/>
      <c r="C174" s="46"/>
      <c r="D174" s="46"/>
      <c r="E174" s="46"/>
      <c r="F174" s="46" t="s">
        <v>514</v>
      </c>
      <c r="G174" s="46" t="s">
        <v>636</v>
      </c>
      <c r="H174" s="46"/>
      <c r="I174" s="46" t="s">
        <v>514</v>
      </c>
      <c r="J174" s="46"/>
      <c r="K174" s="46">
        <v>1</v>
      </c>
      <c r="L174" s="46">
        <v>2</v>
      </c>
      <c r="M174" s="46" t="s">
        <v>514</v>
      </c>
      <c r="N174" s="46"/>
      <c r="O174" s="46"/>
      <c r="P174" s="46"/>
      <c r="Q174" s="46"/>
      <c r="R174" s="46"/>
      <c r="S174" s="46"/>
      <c r="T174" s="57">
        <f t="shared" si="10"/>
        <v>3</v>
      </c>
    </row>
    <row r="175" spans="1:21" x14ac:dyDescent="0.15">
      <c r="A175" s="47" t="s">
        <v>589</v>
      </c>
      <c r="B175" s="46"/>
      <c r="C175" s="46"/>
      <c r="D175" s="46"/>
      <c r="E175" s="46"/>
      <c r="F175" s="46" t="s">
        <v>514</v>
      </c>
      <c r="G175" s="46" t="s">
        <v>532</v>
      </c>
      <c r="H175" s="46"/>
      <c r="I175" s="46"/>
      <c r="J175" s="46"/>
      <c r="K175" s="46"/>
      <c r="L175" s="46"/>
      <c r="M175" s="46"/>
      <c r="N175" s="46"/>
      <c r="O175" s="46"/>
      <c r="P175" s="46"/>
      <c r="Q175" s="46"/>
      <c r="R175" s="46"/>
      <c r="S175" s="46"/>
      <c r="T175" s="57">
        <f t="shared" si="10"/>
        <v>0</v>
      </c>
    </row>
    <row r="176" spans="1:21" x14ac:dyDescent="0.15">
      <c r="A176" s="47" t="s">
        <v>529</v>
      </c>
      <c r="B176" s="46"/>
      <c r="C176" s="46"/>
      <c r="D176" s="46"/>
      <c r="E176" s="46" t="s">
        <v>514</v>
      </c>
      <c r="F176" s="46">
        <v>1</v>
      </c>
      <c r="G176" s="46"/>
      <c r="H176" s="46"/>
      <c r="I176" s="46"/>
      <c r="J176" s="46"/>
      <c r="K176" s="46"/>
      <c r="L176" s="46">
        <v>1</v>
      </c>
      <c r="M176" s="46"/>
      <c r="N176" s="46"/>
      <c r="O176" s="46"/>
      <c r="P176" s="46"/>
      <c r="Q176" s="46"/>
      <c r="R176" s="46"/>
      <c r="S176" s="46"/>
      <c r="T176" s="57">
        <f t="shared" si="10"/>
        <v>2</v>
      </c>
    </row>
    <row r="177" spans="1:21" x14ac:dyDescent="0.15">
      <c r="A177" s="47" t="s">
        <v>590</v>
      </c>
      <c r="E177" s="46" t="s">
        <v>514</v>
      </c>
      <c r="F177" s="46"/>
      <c r="G177" s="46"/>
      <c r="H177" s="46">
        <v>1</v>
      </c>
      <c r="I177" s="46" t="s">
        <v>514</v>
      </c>
      <c r="J177" s="46"/>
      <c r="K177" s="46" t="s">
        <v>514</v>
      </c>
      <c r="L177" s="46" t="s">
        <v>514</v>
      </c>
      <c r="M177" s="46"/>
      <c r="N177" s="46"/>
      <c r="O177" s="46"/>
      <c r="P177" s="46"/>
      <c r="Q177" s="46"/>
      <c r="R177" s="46"/>
      <c r="S177" s="46"/>
      <c r="T177" s="57">
        <f t="shared" si="10"/>
        <v>1</v>
      </c>
    </row>
    <row r="178" spans="1:21" x14ac:dyDescent="0.15">
      <c r="A178" s="47" t="s">
        <v>591</v>
      </c>
      <c r="B178" s="46"/>
      <c r="C178" s="46"/>
      <c r="D178" s="46"/>
      <c r="E178" s="46" t="s">
        <v>514</v>
      </c>
      <c r="F178" s="46">
        <v>1</v>
      </c>
      <c r="G178" s="46">
        <v>1</v>
      </c>
      <c r="H178" s="46">
        <v>1</v>
      </c>
      <c r="I178" s="46"/>
      <c r="J178" s="46"/>
      <c r="K178" s="46"/>
      <c r="L178" s="46"/>
      <c r="M178" s="46"/>
      <c r="N178" s="46"/>
      <c r="O178" s="46"/>
      <c r="P178" s="46"/>
      <c r="Q178" s="46"/>
      <c r="R178" s="46"/>
      <c r="S178" s="46"/>
      <c r="T178" s="57">
        <f t="shared" si="10"/>
        <v>3</v>
      </c>
    </row>
    <row r="179" spans="1:21" x14ac:dyDescent="0.15">
      <c r="E179" s="46"/>
      <c r="F179" s="46"/>
      <c r="G179" s="46"/>
      <c r="H179" s="46"/>
      <c r="I179" s="46"/>
      <c r="J179" s="46"/>
      <c r="K179" s="46"/>
      <c r="L179" s="46"/>
      <c r="M179" s="46"/>
      <c r="N179" s="46"/>
      <c r="O179" s="46"/>
      <c r="P179" s="46"/>
      <c r="Q179" s="46"/>
      <c r="R179" s="46"/>
      <c r="S179" s="46"/>
      <c r="T179" s="46"/>
      <c r="U179" s="46"/>
    </row>
    <row r="180" spans="1:21" x14ac:dyDescent="0.15">
      <c r="A180" s="47" t="s">
        <v>637</v>
      </c>
      <c r="E180" s="46"/>
      <c r="F180" s="46"/>
      <c r="G180" s="46">
        <v>1</v>
      </c>
      <c r="H180" s="46"/>
      <c r="I180" s="46"/>
      <c r="J180" s="46"/>
      <c r="K180" s="46"/>
      <c r="L180" s="46"/>
      <c r="M180" s="46"/>
      <c r="N180" s="46"/>
      <c r="O180" s="46"/>
      <c r="P180" s="46"/>
      <c r="Q180" s="46"/>
      <c r="R180" s="46"/>
      <c r="S180" s="46"/>
      <c r="T180" s="57">
        <f t="shared" ref="T180:T186" si="11">SUM(B180:R180)</f>
        <v>1</v>
      </c>
    </row>
    <row r="181" spans="1:21" x14ac:dyDescent="0.15">
      <c r="A181" s="47" t="s">
        <v>638</v>
      </c>
      <c r="B181" s="46"/>
      <c r="C181" s="46"/>
      <c r="D181" s="46"/>
      <c r="E181" s="46"/>
      <c r="F181" s="46"/>
      <c r="G181" s="46"/>
      <c r="H181" s="46"/>
      <c r="I181" s="46"/>
      <c r="J181" s="46">
        <v>1</v>
      </c>
      <c r="K181" s="46"/>
      <c r="L181" s="46"/>
      <c r="M181" s="46"/>
      <c r="N181" s="46"/>
      <c r="O181" s="46"/>
      <c r="P181" s="46"/>
      <c r="Q181" s="46"/>
      <c r="R181" s="46"/>
      <c r="S181" s="46"/>
      <c r="T181" s="57">
        <f t="shared" si="11"/>
        <v>1</v>
      </c>
    </row>
    <row r="182" spans="1:21" x14ac:dyDescent="0.15">
      <c r="A182" s="47" t="s">
        <v>639</v>
      </c>
      <c r="B182" s="46"/>
      <c r="C182" s="46"/>
      <c r="D182" s="46"/>
      <c r="E182" s="46"/>
      <c r="F182" s="46">
        <v>1</v>
      </c>
      <c r="G182" s="46"/>
      <c r="H182" s="46">
        <v>3</v>
      </c>
      <c r="I182" s="46">
        <v>3</v>
      </c>
      <c r="J182" s="46">
        <v>2</v>
      </c>
      <c r="K182" s="46"/>
      <c r="L182" s="46"/>
      <c r="M182" s="46"/>
      <c r="N182" s="46"/>
      <c r="O182" s="46"/>
      <c r="P182" s="46"/>
      <c r="Q182" s="46"/>
      <c r="R182" s="46"/>
      <c r="S182" s="46"/>
      <c r="T182" s="57">
        <f t="shared" si="11"/>
        <v>9</v>
      </c>
    </row>
    <row r="183" spans="1:21" x14ac:dyDescent="0.15">
      <c r="A183" s="47" t="s">
        <v>538</v>
      </c>
      <c r="B183" s="46"/>
      <c r="C183" s="46"/>
      <c r="D183" s="46"/>
      <c r="E183" s="46"/>
      <c r="F183" s="46"/>
      <c r="G183" s="46"/>
      <c r="H183" s="46">
        <v>1</v>
      </c>
      <c r="I183" s="46">
        <v>1</v>
      </c>
      <c r="J183" s="46"/>
      <c r="K183" s="46">
        <v>1</v>
      </c>
      <c r="L183" s="46">
        <v>1</v>
      </c>
      <c r="M183" s="46"/>
      <c r="N183" s="46"/>
      <c r="O183" s="46"/>
      <c r="P183" s="46"/>
      <c r="Q183" s="46"/>
      <c r="R183" s="46"/>
      <c r="S183" s="46"/>
      <c r="T183" s="57">
        <f t="shared" si="11"/>
        <v>4</v>
      </c>
    </row>
    <row r="184" spans="1:21" x14ac:dyDescent="0.15">
      <c r="A184" s="47" t="s">
        <v>640</v>
      </c>
      <c r="B184" s="46"/>
      <c r="C184" s="46"/>
      <c r="D184" s="46"/>
      <c r="E184" s="46"/>
      <c r="F184" s="46"/>
      <c r="G184" s="46"/>
      <c r="H184" s="46"/>
      <c r="I184" s="46">
        <v>1</v>
      </c>
      <c r="J184" s="46"/>
      <c r="K184" s="46"/>
      <c r="L184" s="46"/>
      <c r="M184" s="46"/>
      <c r="N184" s="46"/>
      <c r="O184" s="46"/>
      <c r="P184" s="46"/>
      <c r="Q184" s="46"/>
      <c r="R184" s="46"/>
      <c r="S184" s="46"/>
      <c r="T184" s="57">
        <f t="shared" si="11"/>
        <v>1</v>
      </c>
    </row>
    <row r="185" spans="1:21" x14ac:dyDescent="0.15">
      <c r="A185" s="47" t="s">
        <v>641</v>
      </c>
      <c r="B185" s="46"/>
      <c r="C185" s="46"/>
      <c r="D185" s="46"/>
      <c r="E185" s="46"/>
      <c r="F185" s="46"/>
      <c r="G185" s="46"/>
      <c r="H185" s="46"/>
      <c r="I185" s="46"/>
      <c r="J185" s="46"/>
      <c r="K185" s="46"/>
      <c r="L185" s="46">
        <v>1</v>
      </c>
      <c r="M185" s="46"/>
      <c r="N185" s="46"/>
      <c r="O185" s="46"/>
      <c r="P185" s="46"/>
      <c r="Q185" s="46"/>
      <c r="R185" s="46"/>
      <c r="S185" s="46"/>
      <c r="T185" s="57">
        <f t="shared" si="11"/>
        <v>1</v>
      </c>
    </row>
    <row r="186" spans="1:21" x14ac:dyDescent="0.15">
      <c r="A186" s="47" t="s">
        <v>642</v>
      </c>
      <c r="B186" s="46"/>
      <c r="C186" s="46"/>
      <c r="D186" s="46"/>
      <c r="E186" s="46"/>
      <c r="F186" s="46"/>
      <c r="G186" s="46"/>
      <c r="H186" s="46">
        <v>1</v>
      </c>
      <c r="I186" s="46"/>
      <c r="J186" s="46"/>
      <c r="K186" s="46"/>
      <c r="L186" s="46"/>
      <c r="M186" s="46"/>
      <c r="N186" s="46"/>
      <c r="O186" s="46"/>
      <c r="P186" s="46"/>
      <c r="Q186" s="46"/>
      <c r="R186" s="46"/>
      <c r="S186" s="46"/>
      <c r="T186" s="57">
        <f t="shared" si="11"/>
        <v>1</v>
      </c>
    </row>
    <row r="187" spans="1:21" x14ac:dyDescent="0.15">
      <c r="E187" s="46"/>
      <c r="F187" s="46"/>
      <c r="G187" s="46"/>
      <c r="H187" s="46"/>
      <c r="I187" s="46"/>
      <c r="J187" s="46"/>
      <c r="K187" s="46"/>
      <c r="L187" s="46"/>
      <c r="M187" s="46"/>
      <c r="N187" s="46"/>
      <c r="O187" s="46"/>
      <c r="P187" s="46"/>
      <c r="Q187" s="46"/>
      <c r="R187" s="46"/>
      <c r="S187" s="46"/>
      <c r="T187" s="52"/>
    </row>
    <row r="188" spans="1:21" x14ac:dyDescent="0.15">
      <c r="T188" s="52"/>
    </row>
    <row r="189" spans="1:21" s="52" customFormat="1" x14ac:dyDescent="0.15">
      <c r="A189" s="48">
        <v>43034</v>
      </c>
      <c r="B189" s="49" t="s">
        <v>445</v>
      </c>
      <c r="C189" s="46"/>
      <c r="D189" s="46"/>
      <c r="E189" s="47"/>
      <c r="F189" s="46"/>
      <c r="G189" s="47"/>
      <c r="H189" s="50" t="s">
        <v>643</v>
      </c>
      <c r="I189" s="46"/>
      <c r="J189" s="46"/>
      <c r="K189" s="50" t="s">
        <v>644</v>
      </c>
      <c r="N189" s="47"/>
      <c r="O189" s="47"/>
      <c r="P189" s="47"/>
      <c r="Q189" s="47"/>
      <c r="R189" s="47"/>
      <c r="S189" s="47"/>
      <c r="U189" s="50"/>
    </row>
    <row r="190" spans="1:21" s="52" customFormat="1" x14ac:dyDescent="0.15">
      <c r="A190" s="66" t="s">
        <v>448</v>
      </c>
      <c r="B190" s="53"/>
      <c r="C190" s="53"/>
      <c r="D190" s="67"/>
      <c r="E190" s="67">
        <v>4</v>
      </c>
      <c r="F190" s="67">
        <v>3</v>
      </c>
      <c r="G190" s="67">
        <v>0</v>
      </c>
      <c r="H190" s="67">
        <v>0</v>
      </c>
      <c r="I190" s="67">
        <v>0</v>
      </c>
      <c r="J190" s="67">
        <v>0</v>
      </c>
      <c r="K190" s="67">
        <v>0</v>
      </c>
      <c r="L190" s="67">
        <v>0</v>
      </c>
      <c r="M190" s="67">
        <v>0</v>
      </c>
      <c r="N190" s="67">
        <v>0</v>
      </c>
      <c r="O190" s="67">
        <v>0</v>
      </c>
      <c r="P190" s="67">
        <v>0</v>
      </c>
      <c r="Q190" s="67">
        <v>0</v>
      </c>
      <c r="R190" s="53"/>
      <c r="S190" s="53"/>
      <c r="T190" s="53"/>
      <c r="U190" s="55"/>
    </row>
    <row r="191" spans="1:21" s="52" customFormat="1" x14ac:dyDescent="0.15">
      <c r="A191" s="66" t="s">
        <v>451</v>
      </c>
      <c r="B191" s="53"/>
      <c r="C191" s="53"/>
      <c r="D191" s="67"/>
      <c r="E191" s="67" t="s">
        <v>454</v>
      </c>
      <c r="F191" s="67" t="s">
        <v>601</v>
      </c>
      <c r="G191" s="67" t="s">
        <v>453</v>
      </c>
      <c r="H191" s="67" t="s">
        <v>453</v>
      </c>
      <c r="I191" s="67" t="s">
        <v>601</v>
      </c>
      <c r="J191" s="67" t="s">
        <v>453</v>
      </c>
      <c r="K191" s="67" t="s">
        <v>500</v>
      </c>
      <c r="L191" s="67" t="s">
        <v>454</v>
      </c>
      <c r="M191" s="67" t="s">
        <v>453</v>
      </c>
      <c r="N191" s="67" t="s">
        <v>501</v>
      </c>
      <c r="O191" s="67" t="s">
        <v>453</v>
      </c>
      <c r="P191" s="67" t="s">
        <v>601</v>
      </c>
      <c r="Q191" s="67" t="s">
        <v>454</v>
      </c>
      <c r="R191" s="60"/>
      <c r="S191" s="60"/>
      <c r="T191" s="60"/>
    </row>
    <row r="192" spans="1:21" s="52" customFormat="1" x14ac:dyDescent="0.15">
      <c r="A192" s="66" t="s">
        <v>502</v>
      </c>
      <c r="B192" s="53"/>
      <c r="C192" s="53"/>
      <c r="D192" s="67"/>
      <c r="E192" s="67" t="s">
        <v>506</v>
      </c>
      <c r="F192" s="67" t="s">
        <v>506</v>
      </c>
      <c r="G192" s="67" t="s">
        <v>506</v>
      </c>
      <c r="H192" s="67" t="s">
        <v>503</v>
      </c>
      <c r="I192" s="67" t="s">
        <v>503</v>
      </c>
      <c r="J192" s="67" t="s">
        <v>503</v>
      </c>
      <c r="K192" s="67" t="s">
        <v>503</v>
      </c>
      <c r="L192" s="67" t="s">
        <v>503</v>
      </c>
      <c r="M192" s="67" t="s">
        <v>503</v>
      </c>
      <c r="N192" s="67" t="s">
        <v>503</v>
      </c>
      <c r="O192" s="67" t="s">
        <v>503</v>
      </c>
      <c r="P192" s="67" t="s">
        <v>503</v>
      </c>
      <c r="Q192" s="67" t="s">
        <v>503</v>
      </c>
      <c r="R192" s="60"/>
      <c r="S192" s="60"/>
      <c r="T192" s="60"/>
    </row>
    <row r="193" spans="1:20" s="52" customFormat="1" x14ac:dyDescent="0.15">
      <c r="A193" s="61" t="s">
        <v>581</v>
      </c>
      <c r="B193" s="62"/>
      <c r="C193" s="62"/>
      <c r="D193" s="62"/>
      <c r="E193" s="62">
        <v>1</v>
      </c>
      <c r="F193" s="62">
        <v>2</v>
      </c>
      <c r="G193" s="62"/>
      <c r="H193" s="62"/>
      <c r="I193" s="62">
        <v>1</v>
      </c>
      <c r="J193" s="62"/>
      <c r="K193" s="62">
        <v>2</v>
      </c>
      <c r="L193" s="62"/>
      <c r="M193" s="62"/>
      <c r="N193" s="62"/>
      <c r="O193" s="62">
        <v>3</v>
      </c>
      <c r="P193" s="62"/>
      <c r="Q193" s="62"/>
      <c r="R193" s="62"/>
      <c r="S193" s="62"/>
      <c r="T193" s="63">
        <f t="shared" ref="T193:T218" si="12">SUM(B193:R193)</f>
        <v>9</v>
      </c>
    </row>
    <row r="194" spans="1:20" s="52" customFormat="1" x14ac:dyDescent="0.15">
      <c r="A194" s="61" t="s">
        <v>645</v>
      </c>
      <c r="B194" s="62"/>
      <c r="C194" s="62"/>
      <c r="D194" s="62"/>
      <c r="E194" s="62">
        <v>1</v>
      </c>
      <c r="F194" s="62"/>
      <c r="G194" s="62">
        <v>1</v>
      </c>
      <c r="H194" s="62"/>
      <c r="I194" s="62">
        <v>1</v>
      </c>
      <c r="J194" s="62"/>
      <c r="K194" s="62"/>
      <c r="L194" s="62"/>
      <c r="M194" s="62"/>
      <c r="N194" s="62"/>
      <c r="O194" s="62"/>
      <c r="P194" s="62"/>
      <c r="Q194" s="62"/>
      <c r="R194" s="62"/>
      <c r="S194" s="62"/>
      <c r="T194" s="63">
        <f t="shared" si="12"/>
        <v>3</v>
      </c>
    </row>
    <row r="195" spans="1:20" s="52" customFormat="1" x14ac:dyDescent="0.15">
      <c r="A195" s="61" t="s">
        <v>646</v>
      </c>
      <c r="B195" s="62"/>
      <c r="C195" s="62"/>
      <c r="D195" s="62"/>
      <c r="E195" s="62">
        <v>5</v>
      </c>
      <c r="F195" s="62"/>
      <c r="G195" s="62"/>
      <c r="H195" s="62"/>
      <c r="I195" s="62"/>
      <c r="J195" s="62"/>
      <c r="K195" s="62"/>
      <c r="L195" s="62"/>
      <c r="M195" s="62"/>
      <c r="N195" s="62"/>
      <c r="O195" s="62"/>
      <c r="P195" s="62"/>
      <c r="Q195" s="62"/>
      <c r="R195" s="62"/>
      <c r="S195" s="62"/>
      <c r="T195" s="63">
        <f t="shared" si="12"/>
        <v>5</v>
      </c>
    </row>
    <row r="196" spans="1:20" s="52" customFormat="1" x14ac:dyDescent="0.15">
      <c r="A196" s="61" t="s">
        <v>647</v>
      </c>
      <c r="B196" s="62"/>
      <c r="C196" s="62"/>
      <c r="D196" s="62"/>
      <c r="E196" s="62"/>
      <c r="F196" s="62"/>
      <c r="G196" s="62"/>
      <c r="H196" s="62"/>
      <c r="I196" s="62"/>
      <c r="J196" s="62"/>
      <c r="K196" s="62">
        <v>1</v>
      </c>
      <c r="L196" s="62"/>
      <c r="M196" s="62"/>
      <c r="N196" s="62"/>
      <c r="O196" s="62"/>
      <c r="P196" s="62"/>
      <c r="Q196" s="62"/>
      <c r="R196" s="62"/>
      <c r="S196" s="62"/>
      <c r="T196" s="63">
        <f t="shared" si="12"/>
        <v>1</v>
      </c>
    </row>
    <row r="197" spans="1:20" x14ac:dyDescent="0.15">
      <c r="A197" s="47" t="s">
        <v>648</v>
      </c>
      <c r="B197" s="46"/>
      <c r="C197" s="46"/>
      <c r="D197" s="46"/>
      <c r="E197" s="46">
        <v>2</v>
      </c>
      <c r="F197" s="46"/>
      <c r="G197" s="46"/>
      <c r="H197" s="46"/>
      <c r="I197" s="46"/>
      <c r="J197" s="46"/>
      <c r="K197" s="46"/>
      <c r="L197" s="46"/>
      <c r="M197" s="46"/>
      <c r="N197" s="46"/>
      <c r="O197" s="46">
        <v>2</v>
      </c>
      <c r="P197" s="46"/>
      <c r="Q197" s="46"/>
      <c r="R197" s="46"/>
      <c r="S197" s="46"/>
      <c r="T197" s="57">
        <f t="shared" si="12"/>
        <v>4</v>
      </c>
    </row>
    <row r="198" spans="1:20" x14ac:dyDescent="0.15">
      <c r="A198" s="47" t="s">
        <v>649</v>
      </c>
      <c r="B198" s="46"/>
      <c r="C198" s="46"/>
      <c r="D198" s="46"/>
      <c r="E198" s="46"/>
      <c r="F198" s="46"/>
      <c r="G198" s="46"/>
      <c r="H198" s="46"/>
      <c r="I198" s="46"/>
      <c r="J198" s="46"/>
      <c r="K198" s="46"/>
      <c r="L198" s="46"/>
      <c r="M198" s="46"/>
      <c r="N198" s="46"/>
      <c r="O198" s="46"/>
      <c r="P198" s="46">
        <v>7</v>
      </c>
      <c r="Q198" s="46"/>
      <c r="R198" s="46"/>
      <c r="S198" s="46"/>
      <c r="T198" s="57">
        <f t="shared" si="12"/>
        <v>7</v>
      </c>
    </row>
    <row r="199" spans="1:20" x14ac:dyDescent="0.15">
      <c r="A199" s="47" t="s">
        <v>650</v>
      </c>
      <c r="B199" s="46"/>
      <c r="C199" s="46"/>
      <c r="D199" s="46"/>
      <c r="E199" s="46"/>
      <c r="F199" s="46">
        <v>11</v>
      </c>
      <c r="G199" s="46"/>
      <c r="H199" s="46"/>
      <c r="I199" s="46"/>
      <c r="J199" s="46"/>
      <c r="K199" s="46"/>
      <c r="L199" s="46" t="s">
        <v>651</v>
      </c>
      <c r="M199" s="46"/>
      <c r="N199" s="46"/>
      <c r="O199" s="46"/>
      <c r="P199" s="46"/>
      <c r="Q199" s="46"/>
      <c r="R199" s="46"/>
      <c r="S199" s="46"/>
      <c r="T199" s="57">
        <f t="shared" si="12"/>
        <v>11</v>
      </c>
    </row>
    <row r="200" spans="1:20" x14ac:dyDescent="0.15">
      <c r="A200" s="47" t="s">
        <v>652</v>
      </c>
      <c r="B200" s="46"/>
      <c r="C200" s="46"/>
      <c r="D200" s="46"/>
      <c r="E200" s="46"/>
      <c r="F200" s="46"/>
      <c r="G200" s="46"/>
      <c r="H200" s="46"/>
      <c r="I200" s="46"/>
      <c r="J200" s="46"/>
      <c r="K200" s="46"/>
      <c r="L200" s="46"/>
      <c r="M200" s="46"/>
      <c r="N200" s="46"/>
      <c r="O200" s="46"/>
      <c r="P200" s="46">
        <v>1</v>
      </c>
      <c r="Q200" s="46"/>
      <c r="R200" s="46"/>
      <c r="S200" s="46"/>
      <c r="T200" s="57">
        <f t="shared" si="12"/>
        <v>1</v>
      </c>
    </row>
    <row r="201" spans="1:20" x14ac:dyDescent="0.15">
      <c r="A201" s="47" t="s">
        <v>653</v>
      </c>
      <c r="B201" s="46"/>
      <c r="C201" s="46"/>
      <c r="D201" s="46"/>
      <c r="E201" s="46"/>
      <c r="F201" s="46"/>
      <c r="G201" s="46"/>
      <c r="H201" s="46"/>
      <c r="I201" s="46"/>
      <c r="J201" s="46"/>
      <c r="K201" s="46"/>
      <c r="L201" s="46">
        <v>1</v>
      </c>
      <c r="M201" s="46"/>
      <c r="N201" s="46"/>
      <c r="O201" s="46"/>
      <c r="P201" s="46"/>
      <c r="Q201" s="46"/>
      <c r="R201" s="46"/>
      <c r="S201" s="46"/>
      <c r="T201" s="57">
        <f t="shared" si="12"/>
        <v>1</v>
      </c>
    </row>
    <row r="202" spans="1:20" x14ac:dyDescent="0.15">
      <c r="A202" s="47" t="s">
        <v>654</v>
      </c>
      <c r="B202" s="46"/>
      <c r="C202" s="46"/>
      <c r="D202" s="46"/>
      <c r="E202" s="46">
        <v>1</v>
      </c>
      <c r="F202" s="46" t="s">
        <v>651</v>
      </c>
      <c r="G202" s="46">
        <v>2</v>
      </c>
      <c r="H202" s="46"/>
      <c r="I202" s="46" t="s">
        <v>651</v>
      </c>
      <c r="J202" s="46">
        <v>6</v>
      </c>
      <c r="K202" s="46">
        <v>2</v>
      </c>
      <c r="L202" s="46" t="s">
        <v>651</v>
      </c>
      <c r="M202" s="46">
        <v>1</v>
      </c>
      <c r="N202" s="46" t="s">
        <v>651</v>
      </c>
      <c r="O202" s="46">
        <v>5</v>
      </c>
      <c r="P202" s="46">
        <v>5</v>
      </c>
      <c r="Q202" s="46"/>
      <c r="R202" s="46"/>
      <c r="S202" s="46"/>
      <c r="T202" s="57">
        <f t="shared" si="12"/>
        <v>22</v>
      </c>
    </row>
    <row r="203" spans="1:20" x14ac:dyDescent="0.15">
      <c r="A203" s="47" t="s">
        <v>655</v>
      </c>
      <c r="B203" s="46"/>
      <c r="C203" s="46"/>
      <c r="D203" s="46"/>
      <c r="E203" s="46" t="s">
        <v>651</v>
      </c>
      <c r="F203" s="46"/>
      <c r="G203" s="46" t="s">
        <v>651</v>
      </c>
      <c r="H203" s="46">
        <v>7</v>
      </c>
      <c r="I203" s="46">
        <v>3</v>
      </c>
      <c r="J203" s="46" t="s">
        <v>651</v>
      </c>
      <c r="K203" s="46" t="s">
        <v>651</v>
      </c>
      <c r="L203" s="46" t="s">
        <v>651</v>
      </c>
      <c r="M203" s="46">
        <v>1</v>
      </c>
      <c r="N203" s="46" t="s">
        <v>651</v>
      </c>
      <c r="O203" s="46" t="s">
        <v>651</v>
      </c>
      <c r="P203" s="46" t="s">
        <v>651</v>
      </c>
      <c r="Q203" s="46"/>
      <c r="R203" s="46"/>
      <c r="S203" s="46"/>
      <c r="T203" s="57">
        <f t="shared" si="12"/>
        <v>11</v>
      </c>
    </row>
    <row r="204" spans="1:20" x14ac:dyDescent="0.15">
      <c r="A204" s="47" t="s">
        <v>656</v>
      </c>
      <c r="B204" s="46"/>
      <c r="C204" s="46"/>
      <c r="D204" s="46"/>
      <c r="E204" s="46"/>
      <c r="F204" s="46">
        <v>30</v>
      </c>
      <c r="G204" s="46"/>
      <c r="H204" s="46"/>
      <c r="I204" s="46">
        <v>10</v>
      </c>
      <c r="J204" s="46"/>
      <c r="K204" s="46"/>
      <c r="L204" s="46"/>
      <c r="M204" s="46"/>
      <c r="N204" s="46"/>
      <c r="O204" s="46"/>
      <c r="P204" s="46"/>
      <c r="Q204" s="46"/>
      <c r="R204" s="46"/>
      <c r="S204" s="46"/>
      <c r="T204" s="57">
        <f t="shared" si="12"/>
        <v>40</v>
      </c>
    </row>
    <row r="205" spans="1:20" x14ac:dyDescent="0.15">
      <c r="A205" s="47" t="s">
        <v>657</v>
      </c>
      <c r="B205" s="46"/>
      <c r="C205" s="46"/>
      <c r="D205" s="46"/>
      <c r="E205" s="46"/>
      <c r="F205" s="46" t="s">
        <v>658</v>
      </c>
      <c r="G205" s="46" t="s">
        <v>658</v>
      </c>
      <c r="H205" s="46"/>
      <c r="I205" s="46" t="s">
        <v>658</v>
      </c>
      <c r="J205" s="46" t="s">
        <v>658</v>
      </c>
      <c r="K205" s="46">
        <v>1</v>
      </c>
      <c r="L205" s="46"/>
      <c r="M205" s="46"/>
      <c r="N205" s="46">
        <v>1</v>
      </c>
      <c r="O205" s="46"/>
      <c r="P205" s="46"/>
      <c r="Q205" s="46"/>
      <c r="R205" s="46"/>
      <c r="S205" s="46"/>
      <c r="T205" s="57">
        <f t="shared" si="12"/>
        <v>2</v>
      </c>
    </row>
    <row r="206" spans="1:20" x14ac:dyDescent="0.15">
      <c r="A206" s="47" t="s">
        <v>659</v>
      </c>
      <c r="B206" s="46"/>
      <c r="C206" s="46"/>
      <c r="D206" s="46"/>
      <c r="E206" s="46" t="s">
        <v>651</v>
      </c>
      <c r="F206" s="46"/>
      <c r="G206" s="46" t="s">
        <v>651</v>
      </c>
      <c r="H206" s="46"/>
      <c r="I206" s="46">
        <v>1</v>
      </c>
      <c r="J206" s="46" t="s">
        <v>651</v>
      </c>
      <c r="K206" s="46"/>
      <c r="L206" s="46">
        <v>2</v>
      </c>
      <c r="M206" s="46" t="s">
        <v>651</v>
      </c>
      <c r="N206" s="46"/>
      <c r="O206" s="46"/>
      <c r="P206" s="46"/>
      <c r="Q206" s="46"/>
      <c r="R206" s="46"/>
      <c r="S206" s="46"/>
      <c r="T206" s="57">
        <f t="shared" si="12"/>
        <v>3</v>
      </c>
    </row>
    <row r="207" spans="1:20" x14ac:dyDescent="0.15">
      <c r="A207" s="47" t="s">
        <v>660</v>
      </c>
      <c r="B207" s="46"/>
      <c r="C207" s="46"/>
      <c r="D207" s="46"/>
      <c r="E207" s="46" t="s">
        <v>651</v>
      </c>
      <c r="F207" s="46" t="s">
        <v>651</v>
      </c>
      <c r="G207" s="46" t="s">
        <v>651</v>
      </c>
      <c r="H207" s="46"/>
      <c r="I207" s="46" t="s">
        <v>651</v>
      </c>
      <c r="J207" s="46"/>
      <c r="K207" s="46" t="s">
        <v>651</v>
      </c>
      <c r="L207" s="46" t="s">
        <v>651</v>
      </c>
      <c r="M207" s="46"/>
      <c r="N207" s="46"/>
      <c r="O207" s="46" t="s">
        <v>651</v>
      </c>
      <c r="P207" s="46"/>
      <c r="Q207" s="46"/>
      <c r="R207" s="46"/>
      <c r="S207" s="46"/>
      <c r="T207" s="57">
        <f t="shared" si="12"/>
        <v>0</v>
      </c>
    </row>
    <row r="208" spans="1:20" x14ac:dyDescent="0.15">
      <c r="A208" s="47" t="s">
        <v>661</v>
      </c>
      <c r="B208" s="46"/>
      <c r="C208" s="46"/>
      <c r="D208" s="46"/>
      <c r="E208" s="46"/>
      <c r="F208" s="46" t="s">
        <v>651</v>
      </c>
      <c r="G208" s="46"/>
      <c r="H208" s="46"/>
      <c r="I208" s="46"/>
      <c r="J208" s="46"/>
      <c r="K208" s="46"/>
      <c r="L208" s="46"/>
      <c r="M208" s="46"/>
      <c r="N208" s="46"/>
      <c r="O208" s="46"/>
      <c r="P208" s="46" t="s">
        <v>651</v>
      </c>
      <c r="Q208" s="46"/>
      <c r="R208" s="46"/>
      <c r="S208" s="46"/>
      <c r="T208" s="57">
        <f t="shared" si="12"/>
        <v>0</v>
      </c>
    </row>
    <row r="209" spans="1:20" x14ac:dyDescent="0.15">
      <c r="T209" s="57"/>
    </row>
    <row r="210" spans="1:20" x14ac:dyDescent="0.15">
      <c r="A210" s="47" t="s">
        <v>662</v>
      </c>
      <c r="B210" s="46"/>
      <c r="C210" s="46"/>
      <c r="D210" s="46"/>
      <c r="E210" s="46"/>
      <c r="F210" s="46"/>
      <c r="G210" s="46"/>
      <c r="H210" s="46"/>
      <c r="I210" s="46">
        <v>1</v>
      </c>
      <c r="J210" s="46"/>
      <c r="K210" s="46"/>
      <c r="L210" s="46"/>
      <c r="M210" s="46"/>
      <c r="N210" s="46">
        <v>1</v>
      </c>
      <c r="O210" s="46"/>
      <c r="P210" s="46"/>
      <c r="Q210" s="46"/>
      <c r="R210" s="46"/>
      <c r="S210" s="46"/>
      <c r="T210" s="57">
        <f t="shared" ref="T210:T211" si="13">SUM(B210:R210)</f>
        <v>2</v>
      </c>
    </row>
    <row r="211" spans="1:20" x14ac:dyDescent="0.15">
      <c r="A211" s="47" t="s">
        <v>531</v>
      </c>
      <c r="B211" s="46"/>
      <c r="C211" s="46"/>
      <c r="D211" s="46"/>
      <c r="E211" s="46" t="s">
        <v>658</v>
      </c>
      <c r="F211" s="46" t="s">
        <v>658</v>
      </c>
      <c r="G211" s="46"/>
      <c r="H211" s="46"/>
      <c r="I211" s="46"/>
      <c r="J211" s="46"/>
      <c r="K211" s="46"/>
      <c r="L211" s="46"/>
      <c r="M211" s="46"/>
      <c r="N211" s="46"/>
      <c r="O211" s="46"/>
      <c r="P211" s="46"/>
      <c r="Q211" s="46"/>
      <c r="R211" s="46"/>
      <c r="S211" s="46"/>
      <c r="T211" s="57">
        <f t="shared" si="13"/>
        <v>0</v>
      </c>
    </row>
    <row r="212" spans="1:20" x14ac:dyDescent="0.15">
      <c r="B212" s="46"/>
      <c r="C212" s="46"/>
      <c r="D212" s="46"/>
      <c r="E212" s="46"/>
      <c r="F212" s="46"/>
      <c r="G212" s="46"/>
      <c r="H212" s="46"/>
      <c r="I212" s="46"/>
      <c r="J212" s="46"/>
      <c r="K212" s="46"/>
      <c r="L212" s="46"/>
      <c r="M212" s="46"/>
      <c r="N212" s="46"/>
      <c r="O212" s="46"/>
      <c r="P212" s="46"/>
      <c r="Q212" s="46"/>
      <c r="R212" s="46"/>
      <c r="S212" s="46"/>
      <c r="T212" s="57"/>
    </row>
    <row r="213" spans="1:20" x14ac:dyDescent="0.15">
      <c r="A213" s="47" t="s">
        <v>663</v>
      </c>
      <c r="B213" s="46"/>
      <c r="C213" s="46"/>
      <c r="D213" s="46"/>
      <c r="E213" s="46"/>
      <c r="F213" s="46"/>
      <c r="G213" s="46"/>
      <c r="H213" s="46"/>
      <c r="I213" s="46"/>
      <c r="J213" s="46"/>
      <c r="K213" s="46">
        <v>1</v>
      </c>
      <c r="L213" s="46"/>
      <c r="M213" s="46"/>
      <c r="N213" s="46"/>
      <c r="O213" s="46"/>
      <c r="P213" s="46"/>
      <c r="Q213" s="46"/>
      <c r="R213" s="46"/>
      <c r="S213" s="46"/>
      <c r="T213" s="57">
        <f t="shared" si="12"/>
        <v>1</v>
      </c>
    </row>
    <row r="214" spans="1:20" x14ac:dyDescent="0.15">
      <c r="A214" s="47" t="s">
        <v>664</v>
      </c>
      <c r="B214" s="46"/>
      <c r="C214" s="46"/>
      <c r="D214" s="46"/>
      <c r="E214" s="46"/>
      <c r="F214" s="46">
        <v>2</v>
      </c>
      <c r="G214" s="46"/>
      <c r="H214" s="46">
        <v>1</v>
      </c>
      <c r="I214" s="46">
        <v>1</v>
      </c>
      <c r="J214" s="46">
        <v>1</v>
      </c>
      <c r="K214" s="46"/>
      <c r="L214" s="46"/>
      <c r="M214" s="46"/>
      <c r="N214" s="46"/>
      <c r="O214" s="46">
        <v>1</v>
      </c>
      <c r="P214" s="46"/>
      <c r="Q214" s="46"/>
      <c r="R214" s="46"/>
      <c r="S214" s="46"/>
      <c r="T214" s="57">
        <f t="shared" si="12"/>
        <v>6</v>
      </c>
    </row>
    <row r="215" spans="1:20" x14ac:dyDescent="0.15">
      <c r="A215" s="47" t="s">
        <v>665</v>
      </c>
      <c r="B215" s="46"/>
      <c r="C215" s="46"/>
      <c r="D215" s="46"/>
      <c r="E215" s="46"/>
      <c r="F215" s="46"/>
      <c r="G215" s="46"/>
      <c r="H215" s="46"/>
      <c r="I215" s="46"/>
      <c r="J215" s="46">
        <v>1</v>
      </c>
      <c r="K215" s="46"/>
      <c r="L215" s="46"/>
      <c r="M215" s="46"/>
      <c r="N215" s="46"/>
      <c r="O215" s="46">
        <v>1</v>
      </c>
      <c r="P215" s="46"/>
      <c r="Q215" s="46"/>
      <c r="R215" s="46"/>
      <c r="S215" s="46"/>
      <c r="T215" s="57">
        <f t="shared" si="12"/>
        <v>2</v>
      </c>
    </row>
    <row r="216" spans="1:20" x14ac:dyDescent="0.15">
      <c r="A216" s="47" t="s">
        <v>666</v>
      </c>
      <c r="B216" s="46"/>
      <c r="C216" s="46"/>
      <c r="D216" s="46"/>
      <c r="E216" s="46"/>
      <c r="F216" s="46"/>
      <c r="G216" s="46"/>
      <c r="H216" s="46"/>
      <c r="I216" s="46">
        <v>1</v>
      </c>
      <c r="J216" s="46"/>
      <c r="K216" s="46">
        <v>1</v>
      </c>
      <c r="L216" s="46"/>
      <c r="M216" s="46"/>
      <c r="N216" s="46"/>
      <c r="O216" s="46"/>
      <c r="P216" s="46"/>
      <c r="Q216" s="46"/>
      <c r="R216" s="46"/>
      <c r="S216" s="46"/>
      <c r="T216" s="57">
        <f t="shared" si="12"/>
        <v>2</v>
      </c>
    </row>
    <row r="217" spans="1:20" x14ac:dyDescent="0.15">
      <c r="A217" s="47" t="s">
        <v>667</v>
      </c>
      <c r="B217" s="46"/>
      <c r="C217" s="46"/>
      <c r="D217" s="46"/>
      <c r="E217" s="46"/>
      <c r="F217" s="46"/>
      <c r="G217" s="46"/>
      <c r="H217" s="46"/>
      <c r="I217" s="46"/>
      <c r="J217" s="46"/>
      <c r="K217" s="46"/>
      <c r="L217" s="46">
        <v>1</v>
      </c>
      <c r="M217" s="46"/>
      <c r="N217" s="46"/>
      <c r="O217" s="46"/>
      <c r="P217" s="46"/>
      <c r="Q217" s="46"/>
      <c r="R217" s="46"/>
      <c r="S217" s="46"/>
      <c r="T217" s="57">
        <f t="shared" si="12"/>
        <v>1</v>
      </c>
    </row>
    <row r="218" spans="1:20" x14ac:dyDescent="0.15">
      <c r="A218" s="47" t="s">
        <v>668</v>
      </c>
      <c r="B218" s="46"/>
      <c r="C218" s="46"/>
      <c r="D218" s="46"/>
      <c r="E218" s="46"/>
      <c r="F218" s="46">
        <v>1</v>
      </c>
      <c r="G218" s="46"/>
      <c r="H218" s="46"/>
      <c r="I218" s="46">
        <v>1</v>
      </c>
      <c r="J218" s="46">
        <v>1</v>
      </c>
      <c r="K218" s="46"/>
      <c r="L218" s="46">
        <v>1</v>
      </c>
      <c r="M218" s="46"/>
      <c r="N218" s="46">
        <v>1</v>
      </c>
      <c r="O218" s="46">
        <v>1</v>
      </c>
      <c r="P218" s="46"/>
      <c r="Q218" s="46"/>
      <c r="R218" s="46"/>
      <c r="S218" s="46"/>
      <c r="T218" s="57">
        <f t="shared" si="12"/>
        <v>6</v>
      </c>
    </row>
    <row r="219" spans="1:20" x14ac:dyDescent="0.15">
      <c r="T219" s="52"/>
    </row>
    <row r="221" spans="1:20" x14ac:dyDescent="0.15">
      <c r="A221" s="48">
        <v>43040</v>
      </c>
      <c r="B221" s="49" t="s">
        <v>445</v>
      </c>
      <c r="C221" s="46"/>
      <c r="D221" s="46"/>
      <c r="F221" s="46"/>
      <c r="H221" s="50" t="s">
        <v>577</v>
      </c>
      <c r="I221" s="46"/>
      <c r="J221" s="46"/>
      <c r="K221" s="50" t="s">
        <v>622</v>
      </c>
      <c r="L221" s="52"/>
      <c r="M221" s="52"/>
      <c r="T221" s="52"/>
    </row>
    <row r="222" spans="1:20" x14ac:dyDescent="0.15">
      <c r="A222" s="66" t="s">
        <v>448</v>
      </c>
      <c r="B222" s="53"/>
      <c r="C222" s="67"/>
      <c r="D222" s="67"/>
      <c r="E222" s="67">
        <v>9</v>
      </c>
      <c r="F222" s="67">
        <v>9</v>
      </c>
      <c r="G222" s="67">
        <v>9</v>
      </c>
      <c r="H222" s="67">
        <v>9</v>
      </c>
      <c r="I222" s="67">
        <v>9</v>
      </c>
      <c r="J222" s="67">
        <v>9</v>
      </c>
      <c r="K222" s="67">
        <v>9</v>
      </c>
      <c r="L222" s="67">
        <v>9</v>
      </c>
      <c r="M222" s="67">
        <v>9</v>
      </c>
      <c r="N222" s="67">
        <v>9</v>
      </c>
      <c r="O222" s="68"/>
      <c r="P222" s="53"/>
      <c r="Q222" s="53"/>
      <c r="R222" s="53"/>
      <c r="S222" s="53"/>
      <c r="T222" s="53"/>
    </row>
    <row r="223" spans="1:20" x14ac:dyDescent="0.15">
      <c r="A223" s="66" t="s">
        <v>451</v>
      </c>
      <c r="B223" s="53"/>
      <c r="C223" s="67"/>
      <c r="D223" s="67"/>
      <c r="E223" s="67" t="s">
        <v>480</v>
      </c>
      <c r="F223" s="67" t="s">
        <v>453</v>
      </c>
      <c r="G223" s="67" t="s">
        <v>601</v>
      </c>
      <c r="H223" s="67" t="s">
        <v>453</v>
      </c>
      <c r="I223" s="67" t="s">
        <v>501</v>
      </c>
      <c r="J223" s="67" t="s">
        <v>501</v>
      </c>
      <c r="K223" s="67" t="s">
        <v>501</v>
      </c>
      <c r="L223" s="67" t="s">
        <v>453</v>
      </c>
      <c r="M223" s="67" t="s">
        <v>453</v>
      </c>
      <c r="N223" s="67" t="s">
        <v>601</v>
      </c>
      <c r="O223" s="68"/>
      <c r="P223" s="60"/>
      <c r="Q223" s="60"/>
      <c r="R223" s="60"/>
      <c r="S223" s="60"/>
      <c r="T223" s="60"/>
    </row>
    <row r="224" spans="1:20" x14ac:dyDescent="0.15">
      <c r="A224" s="66" t="s">
        <v>502</v>
      </c>
      <c r="B224" s="53"/>
      <c r="C224" s="67"/>
      <c r="D224" s="67"/>
      <c r="E224" s="67" t="s">
        <v>578</v>
      </c>
      <c r="F224" s="67" t="s">
        <v>578</v>
      </c>
      <c r="G224" s="67" t="s">
        <v>506</v>
      </c>
      <c r="H224" s="67" t="s">
        <v>506</v>
      </c>
      <c r="I224" s="67" t="s">
        <v>578</v>
      </c>
      <c r="J224" s="67" t="s">
        <v>578</v>
      </c>
      <c r="K224" s="67" t="s">
        <v>578</v>
      </c>
      <c r="L224" s="67" t="s">
        <v>506</v>
      </c>
      <c r="M224" s="67" t="s">
        <v>506</v>
      </c>
      <c r="N224" s="67" t="s">
        <v>506</v>
      </c>
      <c r="O224" s="68"/>
      <c r="P224" s="60"/>
      <c r="Q224" s="60"/>
      <c r="R224" s="60"/>
      <c r="S224" s="60"/>
      <c r="T224" s="60"/>
    </row>
    <row r="225" spans="1:20" x14ac:dyDescent="0.15">
      <c r="A225" s="61" t="s">
        <v>617</v>
      </c>
      <c r="B225" s="62"/>
      <c r="C225" s="62"/>
      <c r="D225" s="62"/>
      <c r="E225" s="62"/>
      <c r="F225" s="62">
        <v>2</v>
      </c>
      <c r="G225" s="62">
        <v>1</v>
      </c>
      <c r="H225" s="62"/>
      <c r="I225" s="62">
        <v>2</v>
      </c>
      <c r="J225" s="62"/>
      <c r="K225" s="62"/>
      <c r="L225" s="62"/>
      <c r="M225" s="62"/>
      <c r="N225" s="62"/>
      <c r="O225" s="62"/>
      <c r="P225" s="62"/>
      <c r="Q225" s="62"/>
      <c r="R225" s="62"/>
      <c r="S225" s="62"/>
      <c r="T225" s="63">
        <f t="shared" ref="T225:T239" si="14">SUM(B225:R225)</f>
        <v>5</v>
      </c>
    </row>
    <row r="226" spans="1:20" x14ac:dyDescent="0.15">
      <c r="A226" s="61" t="s">
        <v>627</v>
      </c>
      <c r="B226" s="62"/>
      <c r="C226" s="62"/>
      <c r="D226" s="62"/>
      <c r="E226" s="62"/>
      <c r="F226" s="62"/>
      <c r="G226" s="62"/>
      <c r="H226" s="62"/>
      <c r="I226" s="62">
        <v>1</v>
      </c>
      <c r="J226" s="62">
        <v>1</v>
      </c>
      <c r="K226" s="62"/>
      <c r="L226" s="62"/>
      <c r="M226" s="62"/>
      <c r="N226" s="62"/>
      <c r="O226" s="62"/>
      <c r="P226" s="62"/>
      <c r="Q226" s="62"/>
      <c r="R226" s="62"/>
      <c r="S226" s="62"/>
      <c r="T226" s="63">
        <f t="shared" si="14"/>
        <v>2</v>
      </c>
    </row>
    <row r="227" spans="1:20" x14ac:dyDescent="0.15">
      <c r="A227" s="47" t="s">
        <v>669</v>
      </c>
      <c r="B227" s="46"/>
      <c r="C227" s="46"/>
      <c r="D227" s="46"/>
      <c r="E227" s="46">
        <v>8</v>
      </c>
      <c r="F227" s="46">
        <v>14</v>
      </c>
      <c r="G227" s="46">
        <v>11</v>
      </c>
      <c r="H227" s="46">
        <v>18</v>
      </c>
      <c r="I227" s="46">
        <v>12</v>
      </c>
      <c r="J227" s="46">
        <v>15</v>
      </c>
      <c r="K227" s="46">
        <v>4</v>
      </c>
      <c r="L227" s="46">
        <v>12</v>
      </c>
      <c r="M227" s="46">
        <v>11</v>
      </c>
      <c r="N227" s="46"/>
      <c r="O227" s="46"/>
      <c r="P227" s="46"/>
      <c r="Q227" s="46"/>
      <c r="R227" s="46"/>
      <c r="S227" s="46"/>
      <c r="T227" s="57">
        <f t="shared" si="14"/>
        <v>105</v>
      </c>
    </row>
    <row r="228" spans="1:20" x14ac:dyDescent="0.15">
      <c r="A228" s="47" t="s">
        <v>670</v>
      </c>
      <c r="E228" s="46"/>
      <c r="F228" s="46" t="s">
        <v>514</v>
      </c>
      <c r="G228" s="46"/>
      <c r="H228" s="46">
        <v>6</v>
      </c>
      <c r="I228" s="46"/>
      <c r="J228" s="46"/>
      <c r="K228" s="46"/>
      <c r="L228" s="46"/>
      <c r="M228" s="46"/>
      <c r="N228" s="46"/>
      <c r="O228" s="46"/>
      <c r="P228" s="46"/>
      <c r="Q228" s="46"/>
      <c r="R228" s="46"/>
      <c r="S228" s="46"/>
      <c r="T228" s="57">
        <f t="shared" si="14"/>
        <v>6</v>
      </c>
    </row>
    <row r="229" spans="1:20" x14ac:dyDescent="0.15">
      <c r="A229" s="47" t="s">
        <v>620</v>
      </c>
      <c r="E229" s="46"/>
      <c r="F229" s="46"/>
      <c r="G229" s="46"/>
      <c r="H229" s="46"/>
      <c r="I229" s="46"/>
      <c r="J229" s="46">
        <v>1</v>
      </c>
      <c r="K229" s="46"/>
      <c r="L229" s="46"/>
      <c r="M229" s="46"/>
      <c r="N229" s="46"/>
      <c r="O229" s="46"/>
      <c r="P229" s="46"/>
      <c r="Q229" s="46"/>
      <c r="R229" s="46"/>
      <c r="S229" s="46"/>
      <c r="T229" s="57">
        <f t="shared" si="14"/>
        <v>1</v>
      </c>
    </row>
    <row r="230" spans="1:20" x14ac:dyDescent="0.15">
      <c r="A230" s="47" t="s">
        <v>671</v>
      </c>
      <c r="E230" s="46" t="s">
        <v>514</v>
      </c>
      <c r="F230" s="46"/>
      <c r="G230" s="46"/>
      <c r="H230" s="46"/>
      <c r="I230" s="46"/>
      <c r="J230" s="46"/>
      <c r="K230" s="46"/>
      <c r="L230" s="46"/>
      <c r="M230" s="46"/>
      <c r="N230" s="46"/>
      <c r="O230" s="46"/>
      <c r="P230" s="46"/>
      <c r="Q230" s="46"/>
      <c r="R230" s="46"/>
      <c r="S230" s="46"/>
      <c r="T230" s="57">
        <f t="shared" si="14"/>
        <v>0</v>
      </c>
    </row>
    <row r="231" spans="1:20" x14ac:dyDescent="0.15">
      <c r="A231" s="47" t="s">
        <v>632</v>
      </c>
      <c r="E231" s="46"/>
      <c r="F231" s="46">
        <v>1</v>
      </c>
      <c r="G231" s="46"/>
      <c r="H231" s="46" t="s">
        <v>672</v>
      </c>
      <c r="I231" s="46"/>
      <c r="J231" s="46"/>
      <c r="K231" s="46"/>
      <c r="L231" s="46"/>
      <c r="M231" s="46"/>
      <c r="N231" s="46"/>
      <c r="O231" s="46"/>
      <c r="P231" s="46"/>
      <c r="Q231" s="46"/>
      <c r="R231" s="46"/>
      <c r="S231" s="46"/>
      <c r="T231" s="57">
        <f t="shared" si="14"/>
        <v>1</v>
      </c>
    </row>
    <row r="232" spans="1:20" x14ac:dyDescent="0.15">
      <c r="A232" s="47" t="s">
        <v>513</v>
      </c>
      <c r="E232" s="46">
        <v>1</v>
      </c>
      <c r="F232" s="46"/>
      <c r="G232" s="46"/>
      <c r="H232" s="46"/>
      <c r="I232" s="46"/>
      <c r="J232" s="46"/>
      <c r="K232" s="46"/>
      <c r="L232" s="46"/>
      <c r="M232" s="46"/>
      <c r="N232" s="46"/>
      <c r="O232" s="46"/>
      <c r="P232" s="46"/>
      <c r="Q232" s="46"/>
      <c r="R232" s="46"/>
      <c r="S232" s="46"/>
      <c r="T232" s="57">
        <f t="shared" si="14"/>
        <v>1</v>
      </c>
    </row>
    <row r="233" spans="1:20" x14ac:dyDescent="0.15">
      <c r="A233" s="47" t="s">
        <v>618</v>
      </c>
      <c r="B233" s="46"/>
      <c r="C233" s="46"/>
      <c r="D233" s="46"/>
      <c r="E233" s="46">
        <v>5</v>
      </c>
      <c r="F233" s="46">
        <v>3</v>
      </c>
      <c r="G233" s="46">
        <v>1</v>
      </c>
      <c r="H233" s="46">
        <v>1</v>
      </c>
      <c r="I233" s="46">
        <v>8</v>
      </c>
      <c r="J233" s="46">
        <v>3</v>
      </c>
      <c r="K233" s="46">
        <v>1</v>
      </c>
      <c r="L233" s="46"/>
      <c r="M233" s="46">
        <v>1</v>
      </c>
      <c r="N233" s="46"/>
      <c r="O233" s="46"/>
      <c r="P233" s="46"/>
      <c r="Q233" s="46"/>
      <c r="R233" s="46"/>
      <c r="S233" s="46"/>
      <c r="T233" s="57">
        <f t="shared" si="14"/>
        <v>23</v>
      </c>
    </row>
    <row r="234" spans="1:20" x14ac:dyDescent="0.15">
      <c r="A234" s="47" t="s">
        <v>673</v>
      </c>
      <c r="B234" s="46"/>
      <c r="C234" s="46"/>
      <c r="D234" s="46"/>
      <c r="E234" s="46">
        <v>1</v>
      </c>
      <c r="F234" s="46"/>
      <c r="G234" s="46"/>
      <c r="H234" s="46"/>
      <c r="I234" s="46"/>
      <c r="J234" s="46"/>
      <c r="K234" s="46"/>
      <c r="L234" s="46"/>
      <c r="M234" s="46"/>
      <c r="N234" s="46"/>
      <c r="O234" s="46"/>
      <c r="P234" s="46"/>
      <c r="Q234" s="46"/>
      <c r="R234" s="46"/>
      <c r="S234" s="46"/>
      <c r="T234" s="57">
        <f t="shared" si="14"/>
        <v>1</v>
      </c>
    </row>
    <row r="235" spans="1:20" x14ac:dyDescent="0.15">
      <c r="A235" s="47" t="s">
        <v>528</v>
      </c>
      <c r="B235" s="46"/>
      <c r="C235" s="46"/>
      <c r="D235" s="46"/>
      <c r="E235" s="46" t="s">
        <v>514</v>
      </c>
      <c r="F235" s="46" t="s">
        <v>514</v>
      </c>
      <c r="G235" s="46">
        <v>2</v>
      </c>
      <c r="H235" s="46" t="s">
        <v>672</v>
      </c>
      <c r="I235" s="46" t="s">
        <v>674</v>
      </c>
      <c r="J235" s="46" t="s">
        <v>672</v>
      </c>
      <c r="K235" s="46" t="s">
        <v>672</v>
      </c>
      <c r="L235" s="46" t="s">
        <v>672</v>
      </c>
      <c r="M235" s="46"/>
      <c r="N235" s="46"/>
      <c r="O235" s="46"/>
      <c r="P235" s="46"/>
      <c r="Q235" s="46"/>
      <c r="R235" s="46"/>
      <c r="S235" s="46"/>
      <c r="T235" s="57">
        <f t="shared" si="14"/>
        <v>2</v>
      </c>
    </row>
    <row r="236" spans="1:20" x14ac:dyDescent="0.15">
      <c r="A236" s="47" t="s">
        <v>656</v>
      </c>
      <c r="B236" s="46"/>
      <c r="C236" s="46"/>
      <c r="D236" s="46"/>
      <c r="E236" s="46">
        <v>23</v>
      </c>
      <c r="F236" s="46">
        <v>1</v>
      </c>
      <c r="G236" s="46"/>
      <c r="H236" s="46">
        <v>2</v>
      </c>
      <c r="I236" s="46"/>
      <c r="J236" s="46"/>
      <c r="K236" s="46"/>
      <c r="L236" s="46"/>
      <c r="M236" s="46"/>
      <c r="N236" s="46"/>
      <c r="O236" s="46"/>
      <c r="P236" s="46"/>
      <c r="Q236" s="46"/>
      <c r="R236" s="46"/>
      <c r="S236" s="46"/>
      <c r="T236" s="57">
        <f t="shared" si="14"/>
        <v>26</v>
      </c>
    </row>
    <row r="237" spans="1:20" x14ac:dyDescent="0.15">
      <c r="A237" s="47" t="s">
        <v>589</v>
      </c>
      <c r="B237" s="46"/>
      <c r="C237" s="46"/>
      <c r="D237" s="46"/>
      <c r="E237" s="46">
        <v>1</v>
      </c>
      <c r="F237" s="46" t="s">
        <v>675</v>
      </c>
      <c r="G237" s="46"/>
      <c r="H237" s="46"/>
      <c r="I237" s="46"/>
      <c r="J237" s="46"/>
      <c r="K237" s="46"/>
      <c r="L237" s="46"/>
      <c r="M237" s="46"/>
      <c r="N237" s="46"/>
      <c r="O237" s="46"/>
      <c r="P237" s="46"/>
      <c r="Q237" s="46"/>
      <c r="R237" s="46"/>
      <c r="S237" s="46"/>
      <c r="T237" s="57">
        <f t="shared" si="14"/>
        <v>1</v>
      </c>
    </row>
    <row r="238" spans="1:20" x14ac:dyDescent="0.15">
      <c r="A238" s="47" t="s">
        <v>529</v>
      </c>
      <c r="B238" s="46"/>
      <c r="C238" s="46"/>
      <c r="D238" s="46"/>
      <c r="E238" s="46">
        <v>4</v>
      </c>
      <c r="F238" s="46" t="s">
        <v>514</v>
      </c>
      <c r="G238" s="46">
        <v>2</v>
      </c>
      <c r="H238" s="46">
        <v>3</v>
      </c>
      <c r="I238" s="46" t="s">
        <v>672</v>
      </c>
      <c r="J238" s="46"/>
      <c r="K238" s="46" t="s">
        <v>672</v>
      </c>
      <c r="L238" s="46" t="s">
        <v>672</v>
      </c>
      <c r="M238" s="46" t="s">
        <v>672</v>
      </c>
      <c r="N238" s="46"/>
      <c r="O238" s="46"/>
      <c r="P238" s="46"/>
      <c r="Q238" s="46"/>
      <c r="R238" s="46"/>
      <c r="S238" s="46"/>
      <c r="T238" s="57">
        <f t="shared" si="14"/>
        <v>9</v>
      </c>
    </row>
    <row r="239" spans="1:20" x14ac:dyDescent="0.15">
      <c r="A239" s="47" t="s">
        <v>590</v>
      </c>
      <c r="E239" s="46"/>
      <c r="F239" s="46"/>
      <c r="G239" s="46" t="s">
        <v>672</v>
      </c>
      <c r="H239" s="46"/>
      <c r="I239" s="46" t="s">
        <v>672</v>
      </c>
      <c r="J239" s="46"/>
      <c r="K239" s="46" t="s">
        <v>672</v>
      </c>
      <c r="L239" s="46"/>
      <c r="M239" s="46"/>
      <c r="N239" s="46"/>
      <c r="O239" s="46"/>
      <c r="P239" s="46"/>
      <c r="Q239" s="46"/>
      <c r="R239" s="46"/>
      <c r="S239" s="46"/>
      <c r="T239" s="57">
        <f t="shared" si="14"/>
        <v>0</v>
      </c>
    </row>
    <row r="240" spans="1:20" x14ac:dyDescent="0.15">
      <c r="A240" s="47" t="s">
        <v>676</v>
      </c>
      <c r="B240" s="46"/>
      <c r="C240" s="46"/>
      <c r="D240" s="46"/>
      <c r="E240" s="46" t="s">
        <v>532</v>
      </c>
      <c r="F240" s="46"/>
      <c r="G240" s="46"/>
      <c r="H240" s="46"/>
      <c r="I240" s="46"/>
      <c r="J240" s="46"/>
      <c r="K240" s="46"/>
      <c r="L240" s="46"/>
      <c r="M240" s="46"/>
      <c r="N240" s="46"/>
      <c r="O240" s="46"/>
      <c r="P240" s="46"/>
      <c r="Q240" s="46"/>
      <c r="R240" s="46"/>
      <c r="S240" s="46"/>
      <c r="T240" s="57">
        <f>SUM(B240:R240)</f>
        <v>0</v>
      </c>
    </row>
    <row r="241" spans="1:21" x14ac:dyDescent="0.15">
      <c r="E241" s="46"/>
      <c r="F241" s="46"/>
      <c r="G241" s="46"/>
      <c r="H241" s="46"/>
      <c r="I241" s="46"/>
      <c r="J241" s="46"/>
      <c r="K241" s="46"/>
      <c r="L241" s="46"/>
      <c r="M241" s="46"/>
      <c r="N241" s="46"/>
      <c r="O241" s="46"/>
      <c r="P241" s="46"/>
      <c r="Q241" s="46"/>
      <c r="R241" s="46"/>
      <c r="S241" s="46"/>
      <c r="T241" s="53"/>
    </row>
    <row r="242" spans="1:21" x14ac:dyDescent="0.15">
      <c r="A242" s="47" t="s">
        <v>639</v>
      </c>
      <c r="B242" s="46"/>
      <c r="C242" s="46"/>
      <c r="D242" s="46"/>
      <c r="E242" s="46"/>
      <c r="F242" s="46">
        <v>1</v>
      </c>
      <c r="G242" s="46">
        <v>1</v>
      </c>
      <c r="H242" s="46">
        <v>1</v>
      </c>
      <c r="I242" s="46">
        <v>3</v>
      </c>
      <c r="J242" s="46">
        <v>2</v>
      </c>
      <c r="K242" s="46"/>
      <c r="L242" s="46">
        <v>1</v>
      </c>
      <c r="M242" s="46"/>
      <c r="N242" s="46"/>
      <c r="O242" s="46"/>
      <c r="P242" s="46"/>
      <c r="Q242" s="46"/>
      <c r="R242" s="46"/>
      <c r="S242" s="46"/>
      <c r="T242" s="57">
        <f t="shared" ref="T242:T246" si="15">SUM(B242:R242)</f>
        <v>9</v>
      </c>
    </row>
    <row r="243" spans="1:21" x14ac:dyDescent="0.15">
      <c r="A243" s="47" t="s">
        <v>677</v>
      </c>
      <c r="B243" s="46"/>
      <c r="C243" s="46"/>
      <c r="D243" s="46"/>
      <c r="E243" s="46"/>
      <c r="F243" s="46"/>
      <c r="G243" s="46"/>
      <c r="H243" s="46"/>
      <c r="I243" s="46"/>
      <c r="J243" s="46"/>
      <c r="K243" s="46"/>
      <c r="L243" s="46"/>
      <c r="M243" s="46">
        <v>1</v>
      </c>
      <c r="N243" s="46"/>
      <c r="O243" s="46"/>
      <c r="P243" s="46"/>
      <c r="Q243" s="46"/>
      <c r="R243" s="46"/>
      <c r="S243" s="46"/>
      <c r="T243" s="57">
        <f t="shared" si="15"/>
        <v>1</v>
      </c>
    </row>
    <row r="244" spans="1:21" x14ac:dyDescent="0.15">
      <c r="A244" s="47" t="s">
        <v>678</v>
      </c>
      <c r="B244" s="46"/>
      <c r="C244" s="46"/>
      <c r="D244" s="46"/>
      <c r="E244" s="46"/>
      <c r="F244" s="46"/>
      <c r="G244" s="46"/>
      <c r="H244" s="46"/>
      <c r="I244" s="46"/>
      <c r="J244" s="46"/>
      <c r="K244" s="46">
        <v>1</v>
      </c>
      <c r="L244" s="46"/>
      <c r="M244" s="46"/>
      <c r="N244" s="46"/>
      <c r="O244" s="46"/>
      <c r="P244" s="46"/>
      <c r="Q244" s="46"/>
      <c r="R244" s="46"/>
      <c r="S244" s="46"/>
      <c r="T244" s="57">
        <f t="shared" si="15"/>
        <v>1</v>
      </c>
    </row>
    <row r="245" spans="1:21" x14ac:dyDescent="0.15">
      <c r="A245" s="47" t="s">
        <v>619</v>
      </c>
      <c r="B245" s="46"/>
      <c r="C245" s="46"/>
      <c r="D245" s="46"/>
      <c r="E245" s="46"/>
      <c r="F245" s="46"/>
      <c r="G245" s="46"/>
      <c r="H245" s="46"/>
      <c r="I245" s="46">
        <v>1</v>
      </c>
      <c r="J245" s="46"/>
      <c r="K245" s="46"/>
      <c r="L245" s="46"/>
      <c r="M245" s="46"/>
      <c r="N245" s="46"/>
      <c r="O245" s="46"/>
      <c r="P245" s="46"/>
      <c r="Q245" s="46"/>
      <c r="R245" s="46"/>
      <c r="S245" s="46"/>
      <c r="T245" s="57">
        <f t="shared" si="15"/>
        <v>1</v>
      </c>
    </row>
    <row r="246" spans="1:21" x14ac:dyDescent="0.15">
      <c r="A246" s="47" t="s">
        <v>538</v>
      </c>
      <c r="B246" s="46"/>
      <c r="C246" s="46"/>
      <c r="D246" s="46"/>
      <c r="E246" s="46"/>
      <c r="F246" s="46"/>
      <c r="G246" s="46"/>
      <c r="H246" s="46">
        <v>2</v>
      </c>
      <c r="I246" s="46"/>
      <c r="J246" s="46"/>
      <c r="K246" s="46">
        <v>3</v>
      </c>
      <c r="L246" s="46"/>
      <c r="M246" s="46"/>
      <c r="N246" s="46"/>
      <c r="O246" s="46"/>
      <c r="P246" s="46"/>
      <c r="Q246" s="46"/>
      <c r="R246" s="46"/>
      <c r="S246" s="46"/>
      <c r="T246" s="57">
        <f t="shared" si="15"/>
        <v>5</v>
      </c>
    </row>
    <row r="247" spans="1:21" x14ac:dyDescent="0.15">
      <c r="B247" s="46"/>
      <c r="C247" s="46"/>
      <c r="D247" s="46"/>
      <c r="E247" s="46"/>
      <c r="F247" s="46"/>
      <c r="G247" s="46"/>
      <c r="H247" s="46"/>
      <c r="I247" s="46"/>
      <c r="J247" s="46"/>
      <c r="K247" s="46"/>
      <c r="L247" s="46"/>
      <c r="M247" s="46"/>
      <c r="N247" s="46"/>
      <c r="O247" s="46"/>
      <c r="P247" s="46"/>
      <c r="Q247" s="46"/>
      <c r="R247" s="46"/>
      <c r="S247" s="46"/>
      <c r="T247" s="46"/>
      <c r="U247" s="46"/>
    </row>
    <row r="248" spans="1:21" x14ac:dyDescent="0.15">
      <c r="A248" s="48">
        <v>43042</v>
      </c>
      <c r="B248" s="49" t="s">
        <v>445</v>
      </c>
      <c r="C248" s="46"/>
      <c r="D248" s="46"/>
      <c r="F248" s="46"/>
      <c r="H248" s="50" t="s">
        <v>679</v>
      </c>
      <c r="I248" s="46"/>
      <c r="J248" s="46"/>
      <c r="K248" s="50" t="s">
        <v>499</v>
      </c>
      <c r="L248" s="52"/>
      <c r="M248" s="52"/>
      <c r="T248" s="52"/>
    </row>
    <row r="249" spans="1:21" x14ac:dyDescent="0.15">
      <c r="A249" s="66" t="s">
        <v>448</v>
      </c>
      <c r="B249" s="53"/>
      <c r="C249" s="67"/>
      <c r="D249" s="67">
        <v>0</v>
      </c>
      <c r="E249" s="67">
        <v>0</v>
      </c>
      <c r="F249" s="67">
        <v>1</v>
      </c>
      <c r="G249" s="67">
        <v>1</v>
      </c>
      <c r="H249" s="67">
        <v>1</v>
      </c>
      <c r="I249" s="67">
        <v>2</v>
      </c>
      <c r="J249" s="67">
        <v>3</v>
      </c>
      <c r="K249" s="67">
        <v>2</v>
      </c>
      <c r="L249" s="67">
        <v>2</v>
      </c>
      <c r="M249" s="67">
        <v>9</v>
      </c>
      <c r="N249" s="67">
        <v>8</v>
      </c>
      <c r="O249" s="69">
        <v>3</v>
      </c>
      <c r="P249" s="53">
        <v>5</v>
      </c>
      <c r="Q249" s="53"/>
      <c r="R249" s="53"/>
      <c r="S249" s="53"/>
      <c r="T249" s="53"/>
    </row>
    <row r="250" spans="1:21" x14ac:dyDescent="0.15">
      <c r="A250" s="66" t="s">
        <v>451</v>
      </c>
      <c r="B250" s="53"/>
      <c r="C250" s="67"/>
      <c r="D250" s="67" t="s">
        <v>453</v>
      </c>
      <c r="E250" s="67" t="s">
        <v>453</v>
      </c>
      <c r="F250" s="67" t="s">
        <v>453</v>
      </c>
      <c r="G250" s="67" t="s">
        <v>453</v>
      </c>
      <c r="H250" s="67" t="s">
        <v>453</v>
      </c>
      <c r="I250" s="67" t="s">
        <v>680</v>
      </c>
      <c r="J250" s="67" t="s">
        <v>680</v>
      </c>
      <c r="K250" s="67" t="s">
        <v>453</v>
      </c>
      <c r="L250" s="67" t="s">
        <v>453</v>
      </c>
      <c r="M250" s="67" t="s">
        <v>453</v>
      </c>
      <c r="N250" s="67" t="s">
        <v>454</v>
      </c>
      <c r="O250" s="67" t="s">
        <v>501</v>
      </c>
      <c r="P250" s="67" t="s">
        <v>453</v>
      </c>
      <c r="Q250" s="60"/>
      <c r="R250" s="60"/>
      <c r="S250" s="60"/>
      <c r="T250" s="60"/>
    </row>
    <row r="251" spans="1:21" x14ac:dyDescent="0.15">
      <c r="A251" s="66" t="s">
        <v>502</v>
      </c>
      <c r="B251" s="53"/>
      <c r="C251" s="67"/>
      <c r="D251" s="67" t="s">
        <v>578</v>
      </c>
      <c r="E251" s="67" t="s">
        <v>578</v>
      </c>
      <c r="F251" s="67" t="s">
        <v>578</v>
      </c>
      <c r="G251" s="67" t="s">
        <v>578</v>
      </c>
      <c r="H251" s="67" t="s">
        <v>506</v>
      </c>
      <c r="I251" s="67" t="s">
        <v>506</v>
      </c>
      <c r="J251" s="67" t="s">
        <v>506</v>
      </c>
      <c r="K251" s="67" t="s">
        <v>506</v>
      </c>
      <c r="L251" s="67" t="s">
        <v>506</v>
      </c>
      <c r="M251" s="67" t="s">
        <v>506</v>
      </c>
      <c r="N251" s="67" t="s">
        <v>506</v>
      </c>
      <c r="O251" s="67" t="s">
        <v>506</v>
      </c>
      <c r="P251" s="67" t="s">
        <v>506</v>
      </c>
      <c r="Q251" s="60"/>
      <c r="R251" s="60"/>
      <c r="S251" s="60"/>
      <c r="T251" s="60"/>
    </row>
    <row r="252" spans="1:21" x14ac:dyDescent="0.15">
      <c r="A252" s="61" t="s">
        <v>617</v>
      </c>
      <c r="B252" s="62"/>
      <c r="C252" s="62"/>
      <c r="D252" s="62"/>
      <c r="E252" s="62"/>
      <c r="F252" s="62"/>
      <c r="G252" s="62">
        <v>1</v>
      </c>
      <c r="H252" s="62"/>
      <c r="I252" s="62">
        <v>1</v>
      </c>
      <c r="J252" s="62"/>
      <c r="K252" s="62"/>
      <c r="L252" s="62"/>
      <c r="M252" s="62"/>
      <c r="N252" s="62"/>
      <c r="O252" s="62"/>
      <c r="P252" s="62"/>
      <c r="Q252" s="62"/>
      <c r="R252" s="62"/>
      <c r="S252" s="62"/>
      <c r="T252" s="63">
        <f t="shared" ref="T252:T265" si="16">SUM(B252:R252)</f>
        <v>2</v>
      </c>
    </row>
    <row r="253" spans="1:21" x14ac:dyDescent="0.15">
      <c r="A253" s="61" t="s">
        <v>626</v>
      </c>
      <c r="B253" s="62"/>
      <c r="C253" s="62"/>
      <c r="D253" s="62"/>
      <c r="E253" s="62"/>
      <c r="F253" s="62"/>
      <c r="G253" s="62"/>
      <c r="H253" s="62">
        <v>1</v>
      </c>
      <c r="I253" s="62"/>
      <c r="J253" s="62"/>
      <c r="K253" s="62"/>
      <c r="L253" s="62"/>
      <c r="M253" s="62"/>
      <c r="N253" s="62"/>
      <c r="O253" s="62"/>
      <c r="P253" s="62"/>
      <c r="Q253" s="62"/>
      <c r="R253" s="62"/>
      <c r="S253" s="62"/>
      <c r="T253" s="63">
        <f t="shared" si="16"/>
        <v>1</v>
      </c>
    </row>
    <row r="254" spans="1:21" x14ac:dyDescent="0.15">
      <c r="A254" s="61" t="s">
        <v>681</v>
      </c>
      <c r="B254" s="62"/>
      <c r="C254" s="62"/>
      <c r="D254" s="62"/>
      <c r="E254" s="62"/>
      <c r="F254" s="62"/>
      <c r="G254" s="62"/>
      <c r="H254" s="62"/>
      <c r="I254" s="62"/>
      <c r="J254" s="62"/>
      <c r="K254" s="62"/>
      <c r="L254" s="62"/>
      <c r="M254" s="62"/>
      <c r="N254" s="62"/>
      <c r="O254" s="62">
        <v>1</v>
      </c>
      <c r="P254" s="62"/>
      <c r="Q254" s="62"/>
      <c r="R254" s="62"/>
      <c r="S254" s="62"/>
      <c r="T254" s="63">
        <f t="shared" si="16"/>
        <v>1</v>
      </c>
    </row>
    <row r="255" spans="1:21" x14ac:dyDescent="0.15">
      <c r="A255" s="47" t="s">
        <v>669</v>
      </c>
      <c r="B255" s="46"/>
      <c r="C255" s="46"/>
      <c r="D255" s="46"/>
      <c r="E255" s="46">
        <v>9</v>
      </c>
      <c r="F255" s="46">
        <v>14</v>
      </c>
      <c r="G255" s="46">
        <v>7</v>
      </c>
      <c r="H255" s="46">
        <v>8</v>
      </c>
      <c r="I255" s="46">
        <v>8</v>
      </c>
      <c r="J255" s="46">
        <v>10</v>
      </c>
      <c r="K255" s="46">
        <v>6</v>
      </c>
      <c r="L255" s="46">
        <v>3</v>
      </c>
      <c r="M255" s="46">
        <v>3</v>
      </c>
      <c r="N255" s="46">
        <v>8</v>
      </c>
      <c r="O255" s="46"/>
      <c r="P255" s="46">
        <v>13</v>
      </c>
      <c r="Q255" s="46"/>
      <c r="R255" s="46"/>
      <c r="S255" s="46"/>
      <c r="T255" s="57">
        <f t="shared" si="16"/>
        <v>89</v>
      </c>
    </row>
    <row r="256" spans="1:21" x14ac:dyDescent="0.15">
      <c r="A256" s="47" t="s">
        <v>682</v>
      </c>
      <c r="E256" s="46"/>
      <c r="F256" s="46">
        <v>1</v>
      </c>
      <c r="G256" s="46"/>
      <c r="H256" s="46"/>
      <c r="I256" s="46"/>
      <c r="J256" s="46"/>
      <c r="K256" s="46"/>
      <c r="L256" s="46"/>
      <c r="M256" s="46"/>
      <c r="N256" s="46"/>
      <c r="O256" s="46"/>
      <c r="P256" s="46"/>
      <c r="Q256" s="46"/>
      <c r="R256" s="46"/>
      <c r="S256" s="46"/>
      <c r="T256" s="57">
        <f t="shared" si="16"/>
        <v>1</v>
      </c>
    </row>
    <row r="257" spans="1:20" x14ac:dyDescent="0.15">
      <c r="A257" s="47" t="s">
        <v>633</v>
      </c>
      <c r="E257" s="46"/>
      <c r="F257" s="46">
        <v>3</v>
      </c>
      <c r="G257" s="46"/>
      <c r="H257" s="46"/>
      <c r="I257" s="46"/>
      <c r="J257" s="46"/>
      <c r="K257" s="46"/>
      <c r="L257" s="46"/>
      <c r="M257" s="46"/>
      <c r="N257" s="46"/>
      <c r="O257" s="46"/>
      <c r="P257" s="46"/>
      <c r="Q257" s="46"/>
      <c r="R257" s="46"/>
      <c r="S257" s="46"/>
      <c r="T257" s="57">
        <f t="shared" si="16"/>
        <v>3</v>
      </c>
    </row>
    <row r="258" spans="1:20" x14ac:dyDescent="0.15">
      <c r="A258" s="47" t="s">
        <v>618</v>
      </c>
      <c r="B258" s="46"/>
      <c r="C258" s="46"/>
      <c r="D258" s="46">
        <v>4</v>
      </c>
      <c r="E258" s="46">
        <v>8</v>
      </c>
      <c r="F258" s="46">
        <v>14</v>
      </c>
      <c r="G258" s="46"/>
      <c r="H258" s="46">
        <v>1</v>
      </c>
      <c r="I258" s="46"/>
      <c r="J258" s="46"/>
      <c r="K258" s="46">
        <v>3</v>
      </c>
      <c r="L258" s="46">
        <v>1</v>
      </c>
      <c r="M258" s="46">
        <v>10</v>
      </c>
      <c r="N258" s="46">
        <v>19</v>
      </c>
      <c r="O258" s="46" t="s">
        <v>672</v>
      </c>
      <c r="P258" s="46"/>
      <c r="Q258" s="46"/>
      <c r="R258" s="46"/>
      <c r="S258" s="46"/>
      <c r="T258" s="57">
        <f t="shared" si="16"/>
        <v>60</v>
      </c>
    </row>
    <row r="259" spans="1:20" x14ac:dyDescent="0.15">
      <c r="A259" s="47" t="s">
        <v>673</v>
      </c>
      <c r="B259" s="46"/>
      <c r="C259" s="46"/>
      <c r="D259" s="46"/>
      <c r="E259" s="46"/>
      <c r="F259" s="46"/>
      <c r="G259" s="46"/>
      <c r="H259" s="46"/>
      <c r="I259" s="46"/>
      <c r="J259" s="46"/>
      <c r="K259" s="46"/>
      <c r="L259" s="46"/>
      <c r="M259" s="46">
        <v>6</v>
      </c>
      <c r="N259" s="46">
        <v>3</v>
      </c>
      <c r="O259" s="46">
        <v>3</v>
      </c>
      <c r="P259" s="46"/>
      <c r="Q259" s="46"/>
      <c r="R259" s="46"/>
      <c r="S259" s="46"/>
      <c r="T259" s="57">
        <f t="shared" si="16"/>
        <v>12</v>
      </c>
    </row>
    <row r="260" spans="1:20" x14ac:dyDescent="0.15">
      <c r="A260" s="47" t="s">
        <v>528</v>
      </c>
      <c r="B260" s="46"/>
      <c r="C260" s="46"/>
      <c r="D260" s="46" t="s">
        <v>514</v>
      </c>
      <c r="E260" s="46" t="s">
        <v>514</v>
      </c>
      <c r="F260" s="46" t="s">
        <v>672</v>
      </c>
      <c r="G260" s="46" t="s">
        <v>672</v>
      </c>
      <c r="H260" s="46">
        <v>1</v>
      </c>
      <c r="I260" s="46" t="s">
        <v>672</v>
      </c>
      <c r="J260" s="46"/>
      <c r="K260" s="46"/>
      <c r="L260" s="46"/>
      <c r="M260" s="46" t="s">
        <v>672</v>
      </c>
      <c r="N260" s="46" t="s">
        <v>672</v>
      </c>
      <c r="O260" s="46" t="s">
        <v>672</v>
      </c>
      <c r="P260" s="46"/>
      <c r="Q260" s="46"/>
      <c r="R260" s="46"/>
      <c r="S260" s="46"/>
      <c r="T260" s="57">
        <f t="shared" si="16"/>
        <v>1</v>
      </c>
    </row>
    <row r="261" spans="1:20" x14ac:dyDescent="0.15">
      <c r="A261" s="47" t="s">
        <v>656</v>
      </c>
      <c r="B261" s="46"/>
      <c r="C261" s="46"/>
      <c r="D261" s="46"/>
      <c r="E261" s="46">
        <v>14</v>
      </c>
      <c r="F261" s="46"/>
      <c r="G261" s="46"/>
      <c r="H261" s="46"/>
      <c r="I261" s="46"/>
      <c r="J261" s="46"/>
      <c r="K261" s="46"/>
      <c r="L261" s="46"/>
      <c r="M261" s="46"/>
      <c r="N261" s="46">
        <v>3</v>
      </c>
      <c r="O261" s="46"/>
      <c r="P261" s="46"/>
      <c r="Q261" s="46"/>
      <c r="R261" s="46"/>
      <c r="S261" s="46"/>
      <c r="T261" s="57">
        <f t="shared" si="16"/>
        <v>17</v>
      </c>
    </row>
    <row r="262" spans="1:20" x14ac:dyDescent="0.15">
      <c r="A262" s="47" t="s">
        <v>589</v>
      </c>
      <c r="B262" s="46"/>
      <c r="C262" s="46"/>
      <c r="D262" s="46"/>
      <c r="E262" s="46"/>
      <c r="F262" s="46" t="s">
        <v>675</v>
      </c>
      <c r="G262" s="46" t="s">
        <v>672</v>
      </c>
      <c r="H262" s="46"/>
      <c r="I262" s="46"/>
      <c r="J262" s="46"/>
      <c r="K262" s="46"/>
      <c r="L262" s="46"/>
      <c r="M262" s="46"/>
      <c r="N262" s="46"/>
      <c r="O262" s="46"/>
      <c r="P262" s="46"/>
      <c r="Q262" s="46"/>
      <c r="R262" s="46"/>
      <c r="S262" s="46"/>
      <c r="T262" s="57">
        <f t="shared" si="16"/>
        <v>0</v>
      </c>
    </row>
    <row r="263" spans="1:20" x14ac:dyDescent="0.15">
      <c r="A263" s="47" t="s">
        <v>683</v>
      </c>
      <c r="E263" s="46">
        <v>1</v>
      </c>
      <c r="F263" s="46"/>
      <c r="G263" s="46">
        <v>5</v>
      </c>
      <c r="H263" s="46">
        <v>2</v>
      </c>
      <c r="I263" s="46"/>
      <c r="J263" s="46">
        <v>25</v>
      </c>
      <c r="K263" s="46"/>
      <c r="L263" s="46">
        <v>10</v>
      </c>
      <c r="M263" s="46">
        <v>7</v>
      </c>
      <c r="N263" s="46"/>
      <c r="O263" s="46"/>
      <c r="P263" s="46"/>
      <c r="Q263" s="46"/>
      <c r="R263" s="46"/>
      <c r="S263" s="46"/>
      <c r="T263" s="57">
        <f t="shared" si="16"/>
        <v>50</v>
      </c>
    </row>
    <row r="264" spans="1:20" x14ac:dyDescent="0.15">
      <c r="A264" s="47" t="s">
        <v>529</v>
      </c>
      <c r="B264" s="46"/>
      <c r="C264" s="46"/>
      <c r="D264" s="46" t="s">
        <v>466</v>
      </c>
      <c r="E264" s="46" t="s">
        <v>514</v>
      </c>
      <c r="F264" s="46"/>
      <c r="G264" s="46" t="s">
        <v>672</v>
      </c>
      <c r="H264" s="46" t="s">
        <v>675</v>
      </c>
      <c r="I264" s="46" t="s">
        <v>675</v>
      </c>
      <c r="J264" s="46" t="s">
        <v>675</v>
      </c>
      <c r="K264" s="46" t="s">
        <v>675</v>
      </c>
      <c r="L264" s="46"/>
      <c r="M264" s="46"/>
      <c r="N264" s="46"/>
      <c r="O264" s="46" t="s">
        <v>672</v>
      </c>
      <c r="P264" s="46"/>
      <c r="Q264" s="46"/>
      <c r="R264" s="46"/>
      <c r="S264" s="46"/>
      <c r="T264" s="57">
        <f t="shared" si="16"/>
        <v>0</v>
      </c>
    </row>
    <row r="265" spans="1:20" x14ac:dyDescent="0.15">
      <c r="A265" s="47" t="s">
        <v>590</v>
      </c>
      <c r="E265" s="46">
        <v>1</v>
      </c>
      <c r="F265" s="46" t="s">
        <v>672</v>
      </c>
      <c r="G265" s="46"/>
      <c r="H265" s="46" t="s">
        <v>672</v>
      </c>
      <c r="I265" s="46" t="s">
        <v>672</v>
      </c>
      <c r="J265" s="46" t="s">
        <v>672</v>
      </c>
      <c r="K265" s="46"/>
      <c r="L265" s="46"/>
      <c r="M265" s="46" t="s">
        <v>672</v>
      </c>
      <c r="N265" s="46"/>
      <c r="O265" s="46"/>
      <c r="P265" s="46"/>
      <c r="Q265" s="46"/>
      <c r="R265" s="46"/>
      <c r="S265" s="46"/>
      <c r="T265" s="57">
        <f t="shared" si="16"/>
        <v>1</v>
      </c>
    </row>
    <row r="266" spans="1:20" x14ac:dyDescent="0.15">
      <c r="E266" s="46"/>
      <c r="F266" s="46"/>
      <c r="G266" s="46"/>
      <c r="H266" s="46"/>
      <c r="I266" s="46"/>
      <c r="J266" s="46"/>
      <c r="K266" s="46"/>
      <c r="L266" s="46"/>
      <c r="M266" s="46"/>
      <c r="N266" s="46"/>
      <c r="O266" s="46"/>
      <c r="P266" s="46"/>
      <c r="Q266" s="46"/>
      <c r="R266" s="46"/>
      <c r="S266" s="46"/>
      <c r="T266" s="57"/>
    </row>
    <row r="267" spans="1:20" x14ac:dyDescent="0.15">
      <c r="A267" s="47" t="s">
        <v>684</v>
      </c>
      <c r="B267" s="46"/>
      <c r="C267" s="46"/>
      <c r="D267" s="46"/>
      <c r="E267" s="46"/>
      <c r="F267" s="46"/>
      <c r="G267" s="46"/>
      <c r="H267" s="46"/>
      <c r="I267" s="46"/>
      <c r="J267" s="46"/>
      <c r="K267" s="46"/>
      <c r="L267" s="46"/>
      <c r="M267" s="46">
        <v>1</v>
      </c>
      <c r="N267" s="46"/>
      <c r="O267" s="46"/>
      <c r="P267" s="46"/>
      <c r="Q267" s="46"/>
      <c r="R267" s="46"/>
      <c r="S267" s="46"/>
      <c r="T267" s="57">
        <f t="shared" ref="T267:T271" si="17">SUM(B267:R267)</f>
        <v>1</v>
      </c>
    </row>
    <row r="268" spans="1:20" x14ac:dyDescent="0.15">
      <c r="A268" s="47" t="s">
        <v>639</v>
      </c>
      <c r="B268" s="46"/>
      <c r="C268" s="46"/>
      <c r="D268" s="46"/>
      <c r="E268" s="46"/>
      <c r="F268" s="46">
        <v>2</v>
      </c>
      <c r="G268" s="46">
        <v>1</v>
      </c>
      <c r="H268" s="46">
        <v>2</v>
      </c>
      <c r="I268" s="46"/>
      <c r="J268" s="46"/>
      <c r="K268" s="46">
        <v>1</v>
      </c>
      <c r="L268" s="46"/>
      <c r="M268" s="46"/>
      <c r="N268" s="46"/>
      <c r="O268" s="46"/>
      <c r="P268" s="46"/>
      <c r="Q268" s="46"/>
      <c r="R268" s="46"/>
      <c r="S268" s="46"/>
      <c r="T268" s="57">
        <f t="shared" si="17"/>
        <v>6</v>
      </c>
    </row>
    <row r="269" spans="1:20" x14ac:dyDescent="0.15">
      <c r="A269" s="47" t="s">
        <v>678</v>
      </c>
      <c r="B269" s="46"/>
      <c r="C269" s="46"/>
      <c r="D269" s="46"/>
      <c r="E269" s="46"/>
      <c r="F269" s="46"/>
      <c r="G269" s="46"/>
      <c r="H269" s="46"/>
      <c r="I269" s="46"/>
      <c r="J269" s="46"/>
      <c r="K269" s="46">
        <v>1</v>
      </c>
      <c r="L269" s="46"/>
      <c r="M269" s="46"/>
      <c r="N269" s="46"/>
      <c r="O269" s="46"/>
      <c r="P269" s="46"/>
      <c r="Q269" s="46"/>
      <c r="R269" s="46"/>
      <c r="S269" s="46"/>
      <c r="T269" s="57">
        <f t="shared" si="17"/>
        <v>1</v>
      </c>
    </row>
    <row r="270" spans="1:20" x14ac:dyDescent="0.15">
      <c r="A270" s="47" t="s">
        <v>685</v>
      </c>
      <c r="E270" s="46"/>
      <c r="F270" s="46"/>
      <c r="G270" s="46"/>
      <c r="H270" s="46"/>
      <c r="I270" s="46"/>
      <c r="J270" s="46">
        <v>1</v>
      </c>
      <c r="K270" s="46"/>
      <c r="L270" s="46"/>
      <c r="M270" s="46"/>
      <c r="N270" s="46"/>
      <c r="O270" s="46"/>
      <c r="P270" s="46"/>
      <c r="Q270" s="46"/>
      <c r="R270" s="46"/>
      <c r="T270" s="57">
        <f t="shared" si="17"/>
        <v>1</v>
      </c>
    </row>
    <row r="271" spans="1:20" x14ac:dyDescent="0.15">
      <c r="A271" s="47" t="s">
        <v>538</v>
      </c>
      <c r="B271" s="46"/>
      <c r="C271" s="46"/>
      <c r="D271" s="46"/>
      <c r="E271" s="46">
        <v>1</v>
      </c>
      <c r="F271" s="46"/>
      <c r="G271" s="46"/>
      <c r="H271" s="46"/>
      <c r="I271" s="46"/>
      <c r="J271" s="46"/>
      <c r="K271" s="46"/>
      <c r="L271" s="46"/>
      <c r="M271" s="46"/>
      <c r="N271" s="46"/>
      <c r="O271" s="46"/>
      <c r="P271" s="46"/>
      <c r="Q271" s="46"/>
      <c r="R271" s="46"/>
      <c r="S271" s="46"/>
      <c r="T271" s="57">
        <f t="shared" si="17"/>
        <v>1</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zoomScale="90" zoomScaleNormal="90" workbookViewId="0">
      <pane ySplit="1" topLeftCell="A2" activePane="bottomLeft" state="frozen"/>
      <selection pane="bottomLeft" activeCell="J30" sqref="J30"/>
    </sheetView>
  </sheetViews>
  <sheetFormatPr defaultColWidth="8.875" defaultRowHeight="14.25" x14ac:dyDescent="0.15"/>
  <cols>
    <col min="1" max="1" width="13.5" style="47" bestFit="1" customWidth="1"/>
    <col min="2" max="16" width="6.75" style="47" customWidth="1"/>
    <col min="17" max="17" width="5.375" style="47" bestFit="1" customWidth="1"/>
    <col min="18" max="18" width="4" style="47" bestFit="1" customWidth="1"/>
    <col min="19" max="16384" width="8.875" style="47"/>
  </cols>
  <sheetData>
    <row r="1" spans="1:18" ht="28.5" x14ac:dyDescent="0.15">
      <c r="A1" s="44" t="s">
        <v>444</v>
      </c>
      <c r="B1" s="45">
        <v>0.375</v>
      </c>
      <c r="C1" s="45">
        <v>0.39583333333333298</v>
      </c>
      <c r="D1" s="45">
        <v>0.41666666666666702</v>
      </c>
      <c r="E1" s="45">
        <v>0.4375</v>
      </c>
      <c r="F1" s="45">
        <v>0.45833333333333298</v>
      </c>
      <c r="G1" s="45">
        <v>0.47916666666666702</v>
      </c>
      <c r="H1" s="45">
        <v>0.5</v>
      </c>
      <c r="I1" s="45">
        <v>0.52083333333333304</v>
      </c>
      <c r="J1" s="45">
        <v>0.54166666666666696</v>
      </c>
      <c r="K1" s="45">
        <v>0.5625</v>
      </c>
      <c r="L1" s="45">
        <v>0.58333333333333304</v>
      </c>
      <c r="M1" s="45">
        <v>0.60416666666666696</v>
      </c>
      <c r="N1" s="45">
        <v>0.625000000000001</v>
      </c>
      <c r="O1" s="45">
        <v>0.64583333333333504</v>
      </c>
      <c r="P1" s="45">
        <v>0.66666666666666896</v>
      </c>
      <c r="Q1" s="46" t="s">
        <v>441</v>
      </c>
    </row>
    <row r="2" spans="1:18" x14ac:dyDescent="0.15">
      <c r="A2" s="61" t="s">
        <v>550</v>
      </c>
      <c r="B2" s="62"/>
      <c r="C2" s="62">
        <v>1</v>
      </c>
      <c r="D2" s="62"/>
      <c r="E2" s="62">
        <v>1</v>
      </c>
      <c r="F2" s="62"/>
      <c r="G2" s="62">
        <v>1</v>
      </c>
      <c r="H2" s="62"/>
      <c r="I2" s="62"/>
      <c r="J2" s="62"/>
      <c r="K2" s="62"/>
      <c r="L2" s="62"/>
      <c r="M2" s="62"/>
      <c r="N2" s="62"/>
      <c r="O2" s="62"/>
      <c r="P2" s="62"/>
      <c r="Q2" s="63">
        <f>SUM(B2:P2)</f>
        <v>3</v>
      </c>
    </row>
    <row r="3" spans="1:18" x14ac:dyDescent="0.15">
      <c r="A3" s="61" t="s">
        <v>550</v>
      </c>
      <c r="B3" s="62"/>
      <c r="C3" s="62"/>
      <c r="D3" s="62"/>
      <c r="E3" s="62"/>
      <c r="F3" s="62">
        <v>1</v>
      </c>
      <c r="G3" s="62"/>
      <c r="H3" s="62"/>
      <c r="I3" s="62"/>
      <c r="J3" s="62"/>
      <c r="K3" s="62"/>
      <c r="L3" s="62"/>
      <c r="M3" s="62"/>
      <c r="N3" s="62"/>
      <c r="O3" s="62"/>
      <c r="P3" s="62"/>
      <c r="Q3" s="63">
        <f>SUM(B3:P3)</f>
        <v>1</v>
      </c>
      <c r="R3" s="47">
        <f>SUM(Q2:Q3)</f>
        <v>4</v>
      </c>
    </row>
    <row r="4" spans="1:18" x14ac:dyDescent="0.15">
      <c r="A4" s="61"/>
      <c r="B4" s="62"/>
      <c r="C4" s="62"/>
      <c r="D4" s="62"/>
      <c r="E4" s="62"/>
      <c r="F4" s="62"/>
      <c r="G4" s="62"/>
      <c r="H4" s="62"/>
      <c r="I4" s="62"/>
      <c r="J4" s="62"/>
      <c r="K4" s="62"/>
      <c r="L4" s="62"/>
      <c r="M4" s="62"/>
      <c r="N4" s="62"/>
      <c r="O4" s="62"/>
      <c r="P4" s="62"/>
      <c r="Q4" s="63"/>
    </row>
    <row r="5" spans="1:18" x14ac:dyDescent="0.15">
      <c r="A5" s="61" t="s">
        <v>545</v>
      </c>
      <c r="B5" s="62">
        <v>5</v>
      </c>
      <c r="C5" s="62">
        <v>5</v>
      </c>
      <c r="D5" s="62"/>
      <c r="E5" s="62"/>
      <c r="F5" s="62">
        <v>1</v>
      </c>
      <c r="G5" s="62">
        <v>1</v>
      </c>
      <c r="H5" s="62">
        <v>3</v>
      </c>
      <c r="I5" s="62"/>
      <c r="J5" s="62"/>
      <c r="K5" s="62"/>
      <c r="L5" s="62"/>
      <c r="M5" s="62"/>
      <c r="N5" s="62"/>
      <c r="O5" s="62"/>
      <c r="P5" s="62"/>
      <c r="Q5" s="63">
        <f>SUM(B5:P5)</f>
        <v>15</v>
      </c>
    </row>
    <row r="6" spans="1:18" x14ac:dyDescent="0.15">
      <c r="A6" s="61" t="s">
        <v>545</v>
      </c>
      <c r="B6" s="62"/>
      <c r="C6" s="62"/>
      <c r="D6" s="62"/>
      <c r="E6" s="62"/>
      <c r="F6" s="62"/>
      <c r="G6" s="62"/>
      <c r="H6" s="62"/>
      <c r="I6" s="62"/>
      <c r="J6" s="62"/>
      <c r="K6" s="62">
        <v>1</v>
      </c>
      <c r="L6" s="62"/>
      <c r="M6" s="62"/>
      <c r="N6" s="62"/>
      <c r="O6" s="62"/>
      <c r="P6" s="62"/>
      <c r="Q6" s="63">
        <f>SUM(B6:P6)</f>
        <v>1</v>
      </c>
      <c r="R6" s="47">
        <f>SUM(Q5:Q6)</f>
        <v>16</v>
      </c>
    </row>
    <row r="7" spans="1:18" x14ac:dyDescent="0.15">
      <c r="A7" s="61"/>
      <c r="B7" s="62"/>
      <c r="C7" s="62"/>
      <c r="D7" s="62"/>
      <c r="E7" s="62"/>
      <c r="F7" s="62"/>
      <c r="G7" s="62"/>
      <c r="H7" s="62"/>
      <c r="I7" s="62"/>
      <c r="J7" s="62"/>
      <c r="K7" s="62"/>
      <c r="L7" s="62"/>
      <c r="M7" s="62"/>
      <c r="N7" s="62"/>
      <c r="O7" s="62"/>
      <c r="P7" s="62"/>
      <c r="Q7" s="63"/>
    </row>
    <row r="8" spans="1:18" x14ac:dyDescent="0.15">
      <c r="A8" s="61" t="s">
        <v>628</v>
      </c>
      <c r="B8" s="62"/>
      <c r="C8" s="62"/>
      <c r="D8" s="62"/>
      <c r="E8" s="62"/>
      <c r="F8" s="62"/>
      <c r="G8" s="62"/>
      <c r="H8" s="62"/>
      <c r="I8" s="62"/>
      <c r="J8" s="62">
        <v>3</v>
      </c>
      <c r="K8" s="62"/>
      <c r="L8" s="62"/>
      <c r="M8" s="62"/>
      <c r="N8" s="62"/>
      <c r="O8" s="62"/>
      <c r="P8" s="62"/>
      <c r="Q8" s="63">
        <f>SUM(B8:P8)</f>
        <v>3</v>
      </c>
      <c r="R8" s="47">
        <v>3</v>
      </c>
    </row>
    <row r="9" spans="1:18" x14ac:dyDescent="0.15">
      <c r="A9" s="61"/>
      <c r="B9" s="62"/>
      <c r="C9" s="62"/>
      <c r="D9" s="62"/>
      <c r="E9" s="62"/>
      <c r="F9" s="62"/>
      <c r="G9" s="62"/>
      <c r="H9" s="62"/>
      <c r="I9" s="62"/>
      <c r="J9" s="62"/>
      <c r="K9" s="62"/>
      <c r="L9" s="62"/>
      <c r="M9" s="62"/>
      <c r="N9" s="62"/>
      <c r="O9" s="62"/>
      <c r="P9" s="62"/>
      <c r="Q9" s="63"/>
    </row>
    <row r="10" spans="1:18" x14ac:dyDescent="0.15">
      <c r="A10" s="61" t="s">
        <v>555</v>
      </c>
      <c r="B10" s="62"/>
      <c r="C10" s="62"/>
      <c r="D10" s="62"/>
      <c r="E10" s="62"/>
      <c r="F10" s="62"/>
      <c r="G10" s="62"/>
      <c r="H10" s="62"/>
      <c r="I10" s="62">
        <v>1</v>
      </c>
      <c r="J10" s="62"/>
      <c r="K10" s="62"/>
      <c r="L10" s="62"/>
      <c r="M10" s="62"/>
      <c r="N10" s="62"/>
      <c r="O10" s="62"/>
      <c r="P10" s="62"/>
      <c r="Q10" s="63">
        <f>SUM(B10:P10)</f>
        <v>1</v>
      </c>
    </row>
    <row r="11" spans="1:18" x14ac:dyDescent="0.15">
      <c r="A11" s="61" t="s">
        <v>686</v>
      </c>
      <c r="B11" s="62"/>
      <c r="C11" s="62"/>
      <c r="D11" s="62"/>
      <c r="E11" s="62"/>
      <c r="F11" s="62"/>
      <c r="G11" s="62"/>
      <c r="H11" s="62"/>
      <c r="I11" s="62"/>
      <c r="J11" s="62"/>
      <c r="K11" s="62"/>
      <c r="L11" s="62"/>
      <c r="M11" s="62">
        <v>1</v>
      </c>
      <c r="N11" s="62"/>
      <c r="O11" s="62"/>
      <c r="P11" s="62"/>
      <c r="Q11" s="63">
        <f>SUM(B11:P11)</f>
        <v>1</v>
      </c>
      <c r="R11" s="47">
        <f>SUM(Q10:Q11)</f>
        <v>2</v>
      </c>
    </row>
    <row r="12" spans="1:18" x14ac:dyDescent="0.15">
      <c r="A12" s="61"/>
      <c r="B12" s="62"/>
      <c r="C12" s="62"/>
      <c r="D12" s="62"/>
      <c r="E12" s="62"/>
      <c r="F12" s="62"/>
      <c r="G12" s="62"/>
      <c r="H12" s="62"/>
      <c r="I12" s="62"/>
      <c r="J12" s="62"/>
      <c r="K12" s="62"/>
      <c r="L12" s="62"/>
      <c r="M12" s="62"/>
      <c r="N12" s="62"/>
      <c r="O12" s="62"/>
      <c r="P12" s="62"/>
      <c r="Q12" s="63"/>
    </row>
    <row r="13" spans="1:18" x14ac:dyDescent="0.15">
      <c r="A13" s="61" t="s">
        <v>551</v>
      </c>
      <c r="B13" s="62">
        <v>2</v>
      </c>
      <c r="C13" s="62">
        <v>1</v>
      </c>
      <c r="D13" s="62"/>
      <c r="E13" s="62"/>
      <c r="F13" s="62"/>
      <c r="G13" s="62"/>
      <c r="H13" s="62"/>
      <c r="I13" s="62"/>
      <c r="J13" s="62"/>
      <c r="K13" s="62"/>
      <c r="L13" s="62"/>
      <c r="M13" s="62"/>
      <c r="N13" s="62"/>
      <c r="O13" s="62"/>
      <c r="P13" s="62"/>
      <c r="Q13" s="63">
        <f>SUM(B13:P13)</f>
        <v>3</v>
      </c>
    </row>
    <row r="14" spans="1:18" x14ac:dyDescent="0.15">
      <c r="A14" s="61" t="s">
        <v>551</v>
      </c>
      <c r="B14" s="62"/>
      <c r="C14" s="62">
        <v>5</v>
      </c>
      <c r="D14" s="62"/>
      <c r="E14" s="62"/>
      <c r="F14" s="62"/>
      <c r="G14" s="62"/>
      <c r="H14" s="62"/>
      <c r="I14" s="62"/>
      <c r="J14" s="62"/>
      <c r="K14" s="62"/>
      <c r="L14" s="62"/>
      <c r="M14" s="62"/>
      <c r="N14" s="62"/>
      <c r="O14" s="62"/>
      <c r="P14" s="62"/>
      <c r="Q14" s="63">
        <f>SUM(B14:P14)</f>
        <v>5</v>
      </c>
    </row>
    <row r="15" spans="1:18" s="52" customFormat="1" x14ac:dyDescent="0.15">
      <c r="A15" s="61" t="s">
        <v>551</v>
      </c>
      <c r="B15" s="62"/>
      <c r="C15" s="62"/>
      <c r="D15" s="62"/>
      <c r="E15" s="62"/>
      <c r="F15" s="62"/>
      <c r="G15" s="62">
        <v>1</v>
      </c>
      <c r="H15" s="62">
        <v>1</v>
      </c>
      <c r="I15" s="62"/>
      <c r="J15" s="62"/>
      <c r="K15" s="62"/>
      <c r="L15" s="62"/>
      <c r="M15" s="62"/>
      <c r="N15" s="62"/>
      <c r="O15" s="62"/>
      <c r="P15" s="62"/>
      <c r="Q15" s="63">
        <f>SUM(B15:P15)</f>
        <v>2</v>
      </c>
      <c r="R15" s="52">
        <f>SUM(Q13:Q15)</f>
        <v>10</v>
      </c>
    </row>
    <row r="16" spans="1:18" s="52" customFormat="1" x14ac:dyDescent="0.15">
      <c r="A16" s="61"/>
      <c r="B16" s="62"/>
      <c r="C16" s="62"/>
      <c r="D16" s="62"/>
      <c r="E16" s="62"/>
      <c r="F16" s="62"/>
      <c r="G16" s="62"/>
      <c r="H16" s="62"/>
      <c r="I16" s="62"/>
      <c r="J16" s="62"/>
      <c r="K16" s="62"/>
      <c r="L16" s="62"/>
      <c r="M16" s="62"/>
      <c r="N16" s="62"/>
      <c r="O16" s="62"/>
      <c r="P16" s="62"/>
      <c r="Q16" s="63"/>
    </row>
    <row r="17" spans="1:18" s="52" customFormat="1" x14ac:dyDescent="0.15">
      <c r="A17" s="61" t="s">
        <v>687</v>
      </c>
      <c r="B17" s="62"/>
      <c r="C17" s="62"/>
      <c r="D17" s="62">
        <v>1</v>
      </c>
      <c r="E17" s="62">
        <v>1</v>
      </c>
      <c r="F17" s="62"/>
      <c r="G17" s="62">
        <v>1</v>
      </c>
      <c r="H17" s="62"/>
      <c r="I17" s="62"/>
      <c r="J17" s="62"/>
      <c r="K17" s="62"/>
      <c r="L17" s="62"/>
      <c r="M17" s="62"/>
      <c r="N17" s="62"/>
      <c r="O17" s="62"/>
      <c r="P17" s="62"/>
      <c r="Q17" s="63">
        <f t="shared" ref="Q17:Q22" si="0">SUM(B17:P17)</f>
        <v>3</v>
      </c>
    </row>
    <row r="18" spans="1:18" x14ac:dyDescent="0.15">
      <c r="A18" s="61" t="s">
        <v>548</v>
      </c>
      <c r="B18" s="62"/>
      <c r="C18" s="62">
        <v>1</v>
      </c>
      <c r="D18" s="62"/>
      <c r="E18" s="62"/>
      <c r="F18" s="62"/>
      <c r="G18" s="62">
        <v>1</v>
      </c>
      <c r="H18" s="62">
        <v>1</v>
      </c>
      <c r="I18" s="62"/>
      <c r="J18" s="62"/>
      <c r="K18" s="62"/>
      <c r="L18" s="62"/>
      <c r="M18" s="62"/>
      <c r="N18" s="62"/>
      <c r="O18" s="62"/>
      <c r="P18" s="62"/>
      <c r="Q18" s="63">
        <f t="shared" si="0"/>
        <v>3</v>
      </c>
    </row>
    <row r="19" spans="1:18" x14ac:dyDescent="0.15">
      <c r="A19" s="61" t="s">
        <v>548</v>
      </c>
      <c r="B19" s="62"/>
      <c r="C19" s="62"/>
      <c r="D19" s="62"/>
      <c r="E19" s="62"/>
      <c r="F19" s="62"/>
      <c r="G19" s="62"/>
      <c r="H19" s="62"/>
      <c r="I19" s="62">
        <v>3</v>
      </c>
      <c r="J19" s="62"/>
      <c r="K19" s="62"/>
      <c r="L19" s="62"/>
      <c r="M19" s="62"/>
      <c r="N19" s="62"/>
      <c r="O19" s="62"/>
      <c r="P19" s="62"/>
      <c r="Q19" s="63">
        <f t="shared" si="0"/>
        <v>3</v>
      </c>
    </row>
    <row r="20" spans="1:18" x14ac:dyDescent="0.15">
      <c r="A20" s="61" t="s">
        <v>548</v>
      </c>
      <c r="B20" s="62"/>
      <c r="C20" s="62">
        <v>1</v>
      </c>
      <c r="D20" s="62">
        <v>2</v>
      </c>
      <c r="E20" s="62"/>
      <c r="F20" s="62"/>
      <c r="G20" s="62">
        <v>1</v>
      </c>
      <c r="H20" s="62"/>
      <c r="I20" s="62">
        <v>2</v>
      </c>
      <c r="J20" s="62"/>
      <c r="K20" s="62"/>
      <c r="L20" s="62"/>
      <c r="M20" s="62">
        <v>3</v>
      </c>
      <c r="N20" s="62"/>
      <c r="O20" s="62"/>
      <c r="P20" s="62"/>
      <c r="Q20" s="63">
        <f t="shared" si="0"/>
        <v>9</v>
      </c>
    </row>
    <row r="21" spans="1:18" x14ac:dyDescent="0.15">
      <c r="A21" s="61" t="s">
        <v>548</v>
      </c>
      <c r="B21" s="62"/>
      <c r="C21" s="62"/>
      <c r="D21" s="62">
        <v>2</v>
      </c>
      <c r="E21" s="62">
        <v>1</v>
      </c>
      <c r="F21" s="62"/>
      <c r="G21" s="62">
        <v>2</v>
      </c>
      <c r="H21" s="62"/>
      <c r="I21" s="62"/>
      <c r="J21" s="62"/>
      <c r="K21" s="62"/>
      <c r="L21" s="62"/>
      <c r="M21" s="62"/>
      <c r="N21" s="62"/>
      <c r="O21" s="62"/>
      <c r="P21" s="62"/>
      <c r="Q21" s="63">
        <f t="shared" si="0"/>
        <v>5</v>
      </c>
    </row>
    <row r="22" spans="1:18" x14ac:dyDescent="0.15">
      <c r="A22" s="61" t="s">
        <v>688</v>
      </c>
      <c r="B22" s="62"/>
      <c r="C22" s="62"/>
      <c r="D22" s="62"/>
      <c r="E22" s="62">
        <v>1</v>
      </c>
      <c r="F22" s="62"/>
      <c r="G22" s="62">
        <v>1</v>
      </c>
      <c r="H22" s="62"/>
      <c r="I22" s="62"/>
      <c r="J22" s="62"/>
      <c r="K22" s="62"/>
      <c r="L22" s="62"/>
      <c r="M22" s="62"/>
      <c r="N22" s="62"/>
      <c r="O22" s="62"/>
      <c r="P22" s="62"/>
      <c r="Q22" s="63">
        <f t="shared" si="0"/>
        <v>2</v>
      </c>
      <c r="R22" s="47">
        <f>SUM(Q17:Q22)</f>
        <v>25</v>
      </c>
    </row>
    <row r="23" spans="1:18" x14ac:dyDescent="0.15">
      <c r="A23" s="61"/>
      <c r="B23" s="62"/>
      <c r="C23" s="62"/>
      <c r="D23" s="62"/>
      <c r="E23" s="62"/>
      <c r="F23" s="62"/>
      <c r="G23" s="62"/>
      <c r="H23" s="62"/>
      <c r="I23" s="62"/>
      <c r="J23" s="62"/>
      <c r="K23" s="62"/>
      <c r="L23" s="62"/>
      <c r="M23" s="62"/>
      <c r="N23" s="62"/>
      <c r="O23" s="62"/>
      <c r="P23" s="62"/>
      <c r="Q23" s="63"/>
    </row>
    <row r="24" spans="1:18" x14ac:dyDescent="0.15">
      <c r="A24" s="61" t="s">
        <v>482</v>
      </c>
      <c r="B24" s="46"/>
      <c r="C24" s="46"/>
      <c r="D24" s="46"/>
      <c r="E24" s="46"/>
      <c r="F24" s="46"/>
      <c r="G24" s="62">
        <v>3</v>
      </c>
      <c r="H24" s="46"/>
      <c r="Q24" s="63">
        <f>SUM(A24:O24)</f>
        <v>3</v>
      </c>
    </row>
    <row r="25" spans="1:18" x14ac:dyDescent="0.15">
      <c r="A25" s="61" t="s">
        <v>482</v>
      </c>
      <c r="B25" s="62">
        <v>4</v>
      </c>
      <c r="C25" s="62">
        <v>2</v>
      </c>
      <c r="D25" s="62">
        <v>2</v>
      </c>
      <c r="E25" s="62"/>
      <c r="F25" s="62"/>
      <c r="G25" s="62"/>
      <c r="H25" s="62"/>
      <c r="I25" s="62"/>
      <c r="J25" s="62"/>
      <c r="K25" s="62">
        <v>2</v>
      </c>
      <c r="L25" s="62"/>
      <c r="M25" s="62"/>
      <c r="N25" s="62"/>
      <c r="O25" s="62"/>
      <c r="P25" s="62"/>
      <c r="Q25" s="63">
        <f>SUM(B25:P25)</f>
        <v>10</v>
      </c>
    </row>
    <row r="26" spans="1:18" x14ac:dyDescent="0.15">
      <c r="A26" s="61" t="s">
        <v>689</v>
      </c>
      <c r="B26" s="62">
        <v>3</v>
      </c>
      <c r="C26" s="62">
        <v>1</v>
      </c>
      <c r="D26" s="62">
        <v>1</v>
      </c>
      <c r="E26" s="62"/>
      <c r="F26" s="62"/>
      <c r="G26" s="62">
        <v>1</v>
      </c>
      <c r="H26" s="62">
        <v>4</v>
      </c>
      <c r="I26" s="62"/>
      <c r="J26" s="62">
        <v>1</v>
      </c>
      <c r="K26" s="62"/>
      <c r="L26" s="62"/>
      <c r="M26" s="62"/>
      <c r="N26" s="62"/>
      <c r="O26" s="62"/>
      <c r="P26" s="62"/>
      <c r="Q26" s="63">
        <f>SUM(B26:P26)</f>
        <v>11</v>
      </c>
    </row>
    <row r="27" spans="1:18" x14ac:dyDescent="0.15">
      <c r="A27" s="61" t="s">
        <v>482</v>
      </c>
      <c r="B27" s="62"/>
      <c r="C27" s="62">
        <v>1</v>
      </c>
      <c r="D27" s="62"/>
      <c r="E27" s="62"/>
      <c r="F27" s="62">
        <v>1</v>
      </c>
      <c r="G27" s="62"/>
      <c r="H27" s="62"/>
      <c r="I27" s="62"/>
      <c r="J27" s="62"/>
      <c r="K27" s="62"/>
      <c r="L27" s="62"/>
      <c r="M27" s="62"/>
      <c r="N27" s="62"/>
      <c r="O27" s="62"/>
      <c r="P27" s="62"/>
      <c r="Q27" s="63">
        <f>SUM(B27:P27)</f>
        <v>2</v>
      </c>
    </row>
    <row r="28" spans="1:18" x14ac:dyDescent="0.15">
      <c r="A28" s="61" t="s">
        <v>482</v>
      </c>
      <c r="B28" s="62"/>
      <c r="C28" s="62"/>
      <c r="D28" s="62"/>
      <c r="E28" s="62"/>
      <c r="F28" s="62"/>
      <c r="G28" s="62"/>
      <c r="H28" s="62"/>
      <c r="I28" s="62"/>
      <c r="J28" s="62"/>
      <c r="K28" s="62"/>
      <c r="L28" s="62"/>
      <c r="M28" s="62"/>
      <c r="N28" s="62"/>
      <c r="O28" s="62">
        <v>1</v>
      </c>
      <c r="P28" s="62"/>
      <c r="Q28" s="63">
        <f>SUM(B28:P28)</f>
        <v>1</v>
      </c>
      <c r="R28" s="47">
        <f>SUM(Q24:Q28)</f>
        <v>27</v>
      </c>
    </row>
    <row r="30" spans="1:18" x14ac:dyDescent="0.15">
      <c r="A30" s="61" t="s">
        <v>553</v>
      </c>
      <c r="B30" s="62"/>
      <c r="C30" s="62"/>
      <c r="D30" s="62"/>
      <c r="E30" s="62"/>
      <c r="F30" s="62">
        <v>1</v>
      </c>
      <c r="G30" s="62"/>
      <c r="H30" s="62"/>
      <c r="I30" s="62"/>
      <c r="J30" s="62"/>
      <c r="K30" s="62"/>
      <c r="L30" s="62"/>
      <c r="M30" s="62"/>
      <c r="N30" s="62"/>
      <c r="O30" s="62"/>
      <c r="P30" s="62"/>
      <c r="Q30" s="63">
        <f>SUM(B30:P30)</f>
        <v>1</v>
      </c>
      <c r="R30" s="47">
        <v>1</v>
      </c>
    </row>
    <row r="31" spans="1:18" x14ac:dyDescent="0.15">
      <c r="Q31" s="47">
        <f>SUM(Q2:Q30)</f>
        <v>88</v>
      </c>
    </row>
    <row r="33" spans="1:18" x14ac:dyDescent="0.15">
      <c r="B33" s="47">
        <f t="shared" ref="B33:O33" si="1">SUM(B2:B31)</f>
        <v>14</v>
      </c>
      <c r="C33" s="47">
        <f t="shared" si="1"/>
        <v>18</v>
      </c>
      <c r="D33" s="47">
        <f t="shared" si="1"/>
        <v>8</v>
      </c>
      <c r="E33" s="47">
        <f t="shared" si="1"/>
        <v>4</v>
      </c>
      <c r="F33" s="47">
        <f t="shared" si="1"/>
        <v>4</v>
      </c>
      <c r="G33" s="47">
        <f t="shared" si="1"/>
        <v>13</v>
      </c>
      <c r="H33" s="47">
        <f t="shared" si="1"/>
        <v>9</v>
      </c>
      <c r="I33" s="47">
        <f t="shared" si="1"/>
        <v>6</v>
      </c>
      <c r="J33" s="47">
        <f t="shared" si="1"/>
        <v>4</v>
      </c>
      <c r="K33" s="47">
        <f t="shared" si="1"/>
        <v>3</v>
      </c>
      <c r="L33" s="47">
        <f t="shared" si="1"/>
        <v>0</v>
      </c>
      <c r="M33" s="47">
        <f t="shared" si="1"/>
        <v>4</v>
      </c>
      <c r="N33" s="47">
        <f t="shared" si="1"/>
        <v>0</v>
      </c>
      <c r="O33" s="47">
        <f t="shared" si="1"/>
        <v>1</v>
      </c>
      <c r="R33" s="47">
        <f>SUM(R2:R31)</f>
        <v>88</v>
      </c>
    </row>
    <row r="35" spans="1:18" s="52" customFormat="1" x14ac:dyDescent="0.15">
      <c r="A35" s="47"/>
      <c r="B35" s="47"/>
      <c r="C35" s="47"/>
      <c r="D35" s="47"/>
      <c r="E35" s="47"/>
      <c r="F35" s="47"/>
      <c r="G35" s="47"/>
      <c r="H35" s="47"/>
      <c r="I35" s="47"/>
      <c r="J35" s="47"/>
      <c r="K35" s="47"/>
      <c r="L35" s="47"/>
      <c r="M35" s="47"/>
      <c r="N35" s="47"/>
      <c r="O35" s="47"/>
      <c r="P35" s="47"/>
      <c r="Q35" s="47"/>
    </row>
    <row r="36" spans="1:18" s="52" customFormat="1" x14ac:dyDescent="0.15">
      <c r="A36" s="47"/>
      <c r="B36" s="47"/>
      <c r="C36" s="47"/>
      <c r="D36" s="47"/>
      <c r="E36" s="47"/>
      <c r="F36" s="47"/>
      <c r="G36" s="47"/>
      <c r="H36" s="47"/>
      <c r="I36" s="47"/>
      <c r="J36" s="47"/>
      <c r="K36" s="47"/>
      <c r="L36" s="47"/>
      <c r="M36" s="47"/>
      <c r="N36" s="47"/>
      <c r="O36" s="47"/>
      <c r="P36" s="47"/>
      <c r="Q36" s="47"/>
    </row>
    <row r="37" spans="1:18" s="52" customFormat="1" x14ac:dyDescent="0.15">
      <c r="A37" s="47"/>
      <c r="B37" s="47"/>
      <c r="C37" s="47"/>
      <c r="D37" s="47"/>
      <c r="E37" s="47"/>
      <c r="F37" s="47"/>
      <c r="G37" s="47"/>
      <c r="H37" s="47"/>
      <c r="I37" s="47"/>
      <c r="J37" s="47"/>
      <c r="K37" s="47"/>
      <c r="L37" s="47"/>
      <c r="M37" s="47"/>
      <c r="N37" s="47"/>
      <c r="O37" s="47"/>
      <c r="P37" s="47"/>
      <c r="Q37" s="47"/>
    </row>
    <row r="38" spans="1:18" s="52" customFormat="1" x14ac:dyDescent="0.15">
      <c r="A38" s="47"/>
      <c r="B38" s="47"/>
      <c r="C38" s="47"/>
      <c r="D38" s="47"/>
      <c r="E38" s="47"/>
      <c r="F38" s="47"/>
      <c r="G38" s="47"/>
      <c r="H38" s="47"/>
      <c r="I38" s="47"/>
      <c r="J38" s="47"/>
      <c r="K38" s="47"/>
      <c r="L38" s="47"/>
      <c r="M38" s="47"/>
      <c r="N38" s="47"/>
      <c r="O38" s="47"/>
      <c r="P38" s="47"/>
      <c r="Q38" s="47"/>
    </row>
    <row r="65" spans="1:17" s="52" customFormat="1" x14ac:dyDescent="0.15">
      <c r="A65" s="47"/>
      <c r="B65" s="47"/>
      <c r="C65" s="47"/>
      <c r="D65" s="47"/>
      <c r="E65" s="47"/>
      <c r="F65" s="47"/>
      <c r="G65" s="47"/>
      <c r="H65" s="47"/>
      <c r="I65" s="47"/>
      <c r="J65" s="47"/>
      <c r="K65" s="47"/>
      <c r="L65" s="47"/>
      <c r="M65" s="47"/>
      <c r="N65" s="47"/>
      <c r="O65" s="47"/>
      <c r="P65" s="47"/>
      <c r="Q65" s="47"/>
    </row>
    <row r="66" spans="1:17" s="52" customFormat="1" x14ac:dyDescent="0.15">
      <c r="A66" s="47"/>
      <c r="B66" s="47"/>
      <c r="C66" s="47"/>
      <c r="D66" s="47"/>
      <c r="E66" s="47"/>
      <c r="F66" s="47"/>
      <c r="G66" s="47"/>
      <c r="H66" s="47"/>
      <c r="I66" s="47"/>
      <c r="J66" s="47"/>
      <c r="K66" s="47"/>
      <c r="L66" s="47"/>
      <c r="M66" s="47"/>
      <c r="N66" s="47"/>
      <c r="O66" s="47"/>
      <c r="P66" s="47"/>
      <c r="Q66" s="47"/>
    </row>
    <row r="67" spans="1:17" s="52" customFormat="1" x14ac:dyDescent="0.15">
      <c r="A67" s="47"/>
      <c r="B67" s="47"/>
      <c r="C67" s="47"/>
      <c r="D67" s="47"/>
      <c r="E67" s="47"/>
      <c r="F67" s="47"/>
      <c r="G67" s="47"/>
      <c r="H67" s="47"/>
      <c r="I67" s="47"/>
      <c r="J67" s="47"/>
      <c r="K67" s="47"/>
      <c r="L67" s="47"/>
      <c r="M67" s="47"/>
      <c r="N67" s="47"/>
      <c r="O67" s="47"/>
      <c r="P67" s="47"/>
      <c r="Q67" s="47"/>
    </row>
    <row r="68" spans="1:17" s="52" customFormat="1" x14ac:dyDescent="0.15">
      <c r="A68" s="47"/>
      <c r="B68" s="47"/>
      <c r="C68" s="47"/>
      <c r="D68" s="47"/>
      <c r="E68" s="47"/>
      <c r="F68" s="47"/>
      <c r="G68" s="47"/>
      <c r="H68" s="47"/>
      <c r="I68" s="47"/>
      <c r="J68" s="47"/>
      <c r="K68" s="47"/>
      <c r="L68" s="47"/>
      <c r="M68" s="47"/>
      <c r="N68" s="47"/>
      <c r="O68" s="47"/>
      <c r="P68" s="47"/>
      <c r="Q68" s="47"/>
    </row>
    <row r="69" spans="1:17" s="52" customFormat="1" x14ac:dyDescent="0.15">
      <c r="A69" s="47"/>
      <c r="B69" s="47"/>
      <c r="C69" s="47"/>
      <c r="D69" s="47"/>
      <c r="E69" s="47"/>
      <c r="F69" s="47"/>
      <c r="G69" s="47"/>
      <c r="H69" s="47"/>
      <c r="I69" s="47"/>
      <c r="J69" s="47"/>
      <c r="K69" s="47"/>
      <c r="L69" s="47"/>
      <c r="M69" s="47"/>
      <c r="N69" s="47"/>
      <c r="O69" s="47"/>
      <c r="P69" s="47"/>
      <c r="Q69" s="47"/>
    </row>
    <row r="70" spans="1:17" s="52" customFormat="1" x14ac:dyDescent="0.15">
      <c r="A70" s="47"/>
      <c r="B70" s="47"/>
      <c r="C70" s="47"/>
      <c r="D70" s="47"/>
      <c r="E70" s="47"/>
      <c r="F70" s="47"/>
      <c r="G70" s="47"/>
      <c r="H70" s="47"/>
      <c r="I70" s="47"/>
      <c r="J70" s="47"/>
      <c r="K70" s="47"/>
      <c r="L70" s="47"/>
      <c r="M70" s="47"/>
      <c r="N70" s="47"/>
      <c r="O70" s="47"/>
      <c r="P70" s="47"/>
      <c r="Q70" s="47"/>
    </row>
    <row r="71" spans="1:17" s="52" customFormat="1" x14ac:dyDescent="0.15">
      <c r="A71" s="47"/>
      <c r="B71" s="47"/>
      <c r="C71" s="47"/>
      <c r="D71" s="47"/>
      <c r="E71" s="47"/>
      <c r="F71" s="47"/>
      <c r="G71" s="47"/>
      <c r="H71" s="47"/>
      <c r="I71" s="47"/>
      <c r="J71" s="47"/>
      <c r="K71" s="47"/>
      <c r="L71" s="47"/>
      <c r="M71" s="47"/>
      <c r="N71" s="47"/>
      <c r="O71" s="47"/>
      <c r="P71" s="47"/>
      <c r="Q71" s="47"/>
    </row>
    <row r="72" spans="1:17" s="52" customFormat="1" x14ac:dyDescent="0.15">
      <c r="A72" s="47"/>
      <c r="B72" s="47"/>
      <c r="C72" s="47"/>
      <c r="D72" s="47"/>
      <c r="E72" s="47"/>
      <c r="F72" s="47"/>
      <c r="G72" s="47"/>
      <c r="H72" s="47"/>
      <c r="I72" s="47"/>
      <c r="J72" s="47"/>
      <c r="K72" s="47"/>
      <c r="L72" s="47"/>
      <c r="M72" s="47"/>
      <c r="N72" s="47"/>
      <c r="O72" s="47"/>
      <c r="P72" s="47"/>
      <c r="Q72" s="47"/>
    </row>
    <row r="73" spans="1:17" s="52" customFormat="1" x14ac:dyDescent="0.15">
      <c r="A73" s="47"/>
      <c r="B73" s="47"/>
      <c r="C73" s="47"/>
      <c r="D73" s="47"/>
      <c r="E73" s="47"/>
      <c r="F73" s="47"/>
      <c r="G73" s="47"/>
      <c r="H73" s="47"/>
      <c r="I73" s="47"/>
      <c r="J73" s="47"/>
      <c r="K73" s="47"/>
      <c r="L73" s="47"/>
      <c r="M73" s="47"/>
      <c r="N73" s="47"/>
      <c r="O73" s="47"/>
      <c r="P73" s="47"/>
      <c r="Q73" s="47"/>
    </row>
    <row r="74" spans="1:17" s="52" customFormat="1" x14ac:dyDescent="0.15">
      <c r="A74" s="47"/>
      <c r="B74" s="47"/>
      <c r="C74" s="47"/>
      <c r="D74" s="47"/>
      <c r="E74" s="47"/>
      <c r="F74" s="47"/>
      <c r="G74" s="47"/>
      <c r="H74" s="47"/>
      <c r="I74" s="47"/>
      <c r="J74" s="47"/>
      <c r="K74" s="47"/>
      <c r="L74" s="47"/>
      <c r="M74" s="47"/>
      <c r="N74" s="47"/>
      <c r="O74" s="47"/>
      <c r="P74" s="47"/>
      <c r="Q74" s="47"/>
    </row>
    <row r="75" spans="1:17" s="52" customFormat="1" x14ac:dyDescent="0.15">
      <c r="A75" s="47"/>
      <c r="B75" s="47"/>
      <c r="C75" s="47"/>
      <c r="D75" s="47"/>
      <c r="E75" s="47"/>
      <c r="F75" s="47"/>
      <c r="G75" s="47"/>
      <c r="H75" s="47"/>
      <c r="I75" s="47"/>
      <c r="J75" s="47"/>
      <c r="K75" s="47"/>
      <c r="L75" s="47"/>
      <c r="M75" s="47"/>
      <c r="N75" s="47"/>
      <c r="O75" s="47"/>
      <c r="P75" s="47"/>
      <c r="Q75" s="47"/>
    </row>
    <row r="76" spans="1:17" s="52" customFormat="1" x14ac:dyDescent="0.15">
      <c r="A76" s="47"/>
      <c r="B76" s="47"/>
      <c r="C76" s="47"/>
      <c r="D76" s="47"/>
      <c r="E76" s="47"/>
      <c r="F76" s="47"/>
      <c r="G76" s="47"/>
      <c r="H76" s="47"/>
      <c r="I76" s="47"/>
      <c r="J76" s="47"/>
      <c r="K76" s="47"/>
      <c r="L76" s="47"/>
      <c r="M76" s="47"/>
      <c r="N76" s="47"/>
      <c r="O76" s="47"/>
      <c r="P76" s="47"/>
      <c r="Q76" s="47"/>
    </row>
    <row r="77" spans="1:17" s="52" customFormat="1" x14ac:dyDescent="0.15">
      <c r="A77" s="47"/>
      <c r="B77" s="47"/>
      <c r="C77" s="47"/>
      <c r="D77" s="47"/>
      <c r="E77" s="47"/>
      <c r="F77" s="47"/>
      <c r="G77" s="47"/>
      <c r="H77" s="47"/>
      <c r="I77" s="47"/>
      <c r="J77" s="47"/>
      <c r="K77" s="47"/>
      <c r="L77" s="47"/>
      <c r="M77" s="47"/>
      <c r="N77" s="47"/>
      <c r="O77" s="47"/>
      <c r="P77" s="47"/>
      <c r="Q77" s="47"/>
    </row>
    <row r="78" spans="1:17" s="52" customFormat="1" x14ac:dyDescent="0.15">
      <c r="A78" s="47"/>
      <c r="B78" s="47"/>
      <c r="C78" s="47"/>
      <c r="D78" s="47"/>
      <c r="E78" s="47"/>
      <c r="F78" s="47"/>
      <c r="G78" s="47"/>
      <c r="H78" s="47"/>
      <c r="I78" s="47"/>
      <c r="J78" s="47"/>
      <c r="K78" s="47"/>
      <c r="L78" s="47"/>
      <c r="M78" s="47"/>
      <c r="N78" s="47"/>
      <c r="O78" s="47"/>
      <c r="P78" s="47"/>
      <c r="Q78" s="47"/>
    </row>
    <row r="103" spans="1:17" s="52" customFormat="1" x14ac:dyDescent="0.15">
      <c r="A103" s="47"/>
      <c r="B103" s="47"/>
      <c r="C103" s="47"/>
      <c r="D103" s="47"/>
      <c r="E103" s="47"/>
      <c r="F103" s="47"/>
      <c r="G103" s="47"/>
      <c r="H103" s="47"/>
      <c r="I103" s="47"/>
      <c r="J103" s="47"/>
      <c r="K103" s="47"/>
      <c r="L103" s="47"/>
      <c r="M103" s="47"/>
      <c r="N103" s="47"/>
      <c r="O103" s="47"/>
      <c r="P103" s="47"/>
      <c r="Q103" s="47"/>
    </row>
    <row r="104" spans="1:17" s="52" customFormat="1" x14ac:dyDescent="0.15">
      <c r="A104" s="47"/>
      <c r="B104" s="47"/>
      <c r="C104" s="47"/>
      <c r="D104" s="47"/>
      <c r="E104" s="47"/>
      <c r="F104" s="47"/>
      <c r="G104" s="47"/>
      <c r="H104" s="47"/>
      <c r="I104" s="47"/>
      <c r="J104" s="47"/>
      <c r="K104" s="47"/>
      <c r="L104" s="47"/>
      <c r="M104" s="47"/>
      <c r="N104" s="47"/>
      <c r="O104" s="47"/>
      <c r="P104" s="47"/>
      <c r="Q104" s="47"/>
    </row>
    <row r="105" spans="1:17" s="52" customFormat="1" x14ac:dyDescent="0.15">
      <c r="A105" s="47"/>
      <c r="B105" s="47"/>
      <c r="C105" s="47"/>
      <c r="D105" s="47"/>
      <c r="E105" s="47"/>
      <c r="F105" s="47"/>
      <c r="G105" s="47"/>
      <c r="H105" s="47"/>
      <c r="I105" s="47"/>
      <c r="J105" s="47"/>
      <c r="K105" s="47"/>
      <c r="L105" s="47"/>
      <c r="M105" s="47"/>
      <c r="N105" s="47"/>
      <c r="O105" s="47"/>
      <c r="P105" s="47"/>
      <c r="Q105" s="47"/>
    </row>
    <row r="106" spans="1:17" s="52" customFormat="1" x14ac:dyDescent="0.15">
      <c r="A106" s="47"/>
      <c r="B106" s="47"/>
      <c r="C106" s="47"/>
      <c r="D106" s="47"/>
      <c r="E106" s="47"/>
      <c r="F106" s="47"/>
      <c r="G106" s="47"/>
      <c r="H106" s="47"/>
      <c r="I106" s="47"/>
      <c r="J106" s="47"/>
      <c r="K106" s="47"/>
      <c r="L106" s="47"/>
      <c r="M106" s="47"/>
      <c r="N106" s="47"/>
      <c r="O106" s="47"/>
      <c r="P106" s="47"/>
      <c r="Q106" s="47"/>
    </row>
    <row r="107" spans="1:17" s="52" customFormat="1" x14ac:dyDescent="0.15">
      <c r="A107" s="47"/>
      <c r="B107" s="47"/>
      <c r="C107" s="47"/>
      <c r="D107" s="47"/>
      <c r="E107" s="47"/>
      <c r="F107" s="47"/>
      <c r="G107" s="47"/>
      <c r="H107" s="47"/>
      <c r="I107" s="47"/>
      <c r="J107" s="47"/>
      <c r="K107" s="47"/>
      <c r="L107" s="47"/>
      <c r="M107" s="47"/>
      <c r="N107" s="47"/>
      <c r="O107" s="47"/>
      <c r="P107" s="47"/>
      <c r="Q107" s="47"/>
    </row>
    <row r="108" spans="1:17" s="52" customFormat="1" x14ac:dyDescent="0.15">
      <c r="A108" s="47"/>
      <c r="B108" s="47"/>
      <c r="C108" s="47"/>
      <c r="D108" s="47"/>
      <c r="E108" s="47"/>
      <c r="F108" s="47"/>
      <c r="G108" s="47"/>
      <c r="H108" s="47"/>
      <c r="I108" s="47"/>
      <c r="J108" s="47"/>
      <c r="K108" s="47"/>
      <c r="L108" s="47"/>
      <c r="M108" s="47"/>
      <c r="N108" s="47"/>
      <c r="O108" s="47"/>
      <c r="P108" s="47"/>
      <c r="Q108" s="47"/>
    </row>
    <row r="109" spans="1:17" s="52" customFormat="1" x14ac:dyDescent="0.15">
      <c r="A109" s="47"/>
      <c r="B109" s="47"/>
      <c r="C109" s="47"/>
      <c r="D109" s="47"/>
      <c r="E109" s="47"/>
      <c r="F109" s="47"/>
      <c r="G109" s="47"/>
      <c r="H109" s="47"/>
      <c r="I109" s="47"/>
      <c r="J109" s="47"/>
      <c r="K109" s="47"/>
      <c r="L109" s="47"/>
      <c r="M109" s="47"/>
      <c r="N109" s="47"/>
      <c r="O109" s="47"/>
      <c r="P109" s="47"/>
      <c r="Q109" s="47"/>
    </row>
    <row r="128" spans="1:17" s="52" customFormat="1" x14ac:dyDescent="0.15">
      <c r="A128" s="47"/>
      <c r="B128" s="47"/>
      <c r="C128" s="47"/>
      <c r="D128" s="47"/>
      <c r="E128" s="47"/>
      <c r="F128" s="47"/>
      <c r="G128" s="47"/>
      <c r="H128" s="47"/>
      <c r="I128" s="47"/>
      <c r="J128" s="47"/>
      <c r="K128" s="47"/>
      <c r="L128" s="47"/>
      <c r="M128" s="47"/>
      <c r="N128" s="47"/>
      <c r="O128" s="47"/>
      <c r="P128" s="47"/>
      <c r="Q128" s="47"/>
    </row>
    <row r="129" spans="1:17" s="52" customFormat="1" x14ac:dyDescent="0.15">
      <c r="A129" s="47"/>
      <c r="B129" s="47"/>
      <c r="C129" s="47"/>
      <c r="D129" s="47"/>
      <c r="E129" s="47"/>
      <c r="F129" s="47"/>
      <c r="G129" s="47"/>
      <c r="H129" s="47"/>
      <c r="I129" s="47"/>
      <c r="J129" s="47"/>
      <c r="K129" s="47"/>
      <c r="L129" s="47"/>
      <c r="M129" s="47"/>
      <c r="N129" s="47"/>
      <c r="O129" s="47"/>
      <c r="P129" s="47"/>
      <c r="Q129" s="47"/>
    </row>
    <row r="130" spans="1:17" s="52" customFormat="1" x14ac:dyDescent="0.15">
      <c r="A130" s="47"/>
      <c r="B130" s="47"/>
      <c r="C130" s="47"/>
      <c r="D130" s="47"/>
      <c r="E130" s="47"/>
      <c r="F130" s="47"/>
      <c r="G130" s="47"/>
      <c r="H130" s="47"/>
      <c r="I130" s="47"/>
      <c r="J130" s="47"/>
      <c r="K130" s="47"/>
      <c r="L130" s="47"/>
      <c r="M130" s="47"/>
      <c r="N130" s="47"/>
      <c r="O130" s="47"/>
      <c r="P130" s="47"/>
      <c r="Q130" s="47"/>
    </row>
    <row r="131" spans="1:17" s="52" customFormat="1" x14ac:dyDescent="0.15">
      <c r="A131" s="47"/>
      <c r="B131" s="47"/>
      <c r="C131" s="47"/>
      <c r="D131" s="47"/>
      <c r="E131" s="47"/>
      <c r="F131" s="47"/>
      <c r="G131" s="47"/>
      <c r="H131" s="47"/>
      <c r="I131" s="47"/>
      <c r="J131" s="47"/>
      <c r="K131" s="47"/>
      <c r="L131" s="47"/>
      <c r="M131" s="47"/>
      <c r="N131" s="47"/>
      <c r="O131" s="47"/>
      <c r="P131" s="47"/>
      <c r="Q131" s="47"/>
    </row>
    <row r="132" spans="1:17" s="52" customFormat="1" x14ac:dyDescent="0.15">
      <c r="A132" s="47"/>
      <c r="B132" s="47"/>
      <c r="C132" s="47"/>
      <c r="D132" s="47"/>
      <c r="E132" s="47"/>
      <c r="F132" s="47"/>
      <c r="G132" s="47"/>
      <c r="H132" s="47"/>
      <c r="I132" s="47"/>
      <c r="J132" s="47"/>
      <c r="K132" s="47"/>
      <c r="L132" s="47"/>
      <c r="M132" s="47"/>
      <c r="N132" s="47"/>
      <c r="O132" s="47"/>
      <c r="P132" s="47"/>
      <c r="Q132" s="47"/>
    </row>
    <row r="133" spans="1:17" s="52" customFormat="1" x14ac:dyDescent="0.15">
      <c r="A133" s="47"/>
      <c r="B133" s="47"/>
      <c r="C133" s="47"/>
      <c r="D133" s="47"/>
      <c r="E133" s="47"/>
      <c r="F133" s="47"/>
      <c r="G133" s="47"/>
      <c r="H133" s="47"/>
      <c r="I133" s="47"/>
      <c r="J133" s="47"/>
      <c r="K133" s="47"/>
      <c r="L133" s="47"/>
      <c r="M133" s="47"/>
      <c r="N133" s="47"/>
      <c r="O133" s="47"/>
      <c r="P133" s="47"/>
      <c r="Q133" s="47"/>
    </row>
    <row r="157" spans="1:17" s="52" customFormat="1" x14ac:dyDescent="0.15">
      <c r="A157" s="47"/>
      <c r="B157" s="47"/>
      <c r="C157" s="47"/>
      <c r="D157" s="47"/>
      <c r="E157" s="47"/>
      <c r="F157" s="47"/>
      <c r="G157" s="47"/>
      <c r="H157" s="47"/>
      <c r="I157" s="47"/>
      <c r="J157" s="47"/>
      <c r="K157" s="47"/>
      <c r="L157" s="47"/>
      <c r="M157" s="47"/>
      <c r="N157" s="47"/>
      <c r="O157" s="47"/>
      <c r="P157" s="47"/>
      <c r="Q157" s="47"/>
    </row>
    <row r="158" spans="1:17" s="52" customFormat="1" x14ac:dyDescent="0.15">
      <c r="A158" s="47"/>
      <c r="B158" s="47"/>
      <c r="C158" s="47"/>
      <c r="D158" s="47"/>
      <c r="E158" s="47"/>
      <c r="F158" s="47"/>
      <c r="G158" s="47"/>
      <c r="H158" s="47"/>
      <c r="I158" s="47"/>
      <c r="J158" s="47"/>
      <c r="K158" s="47"/>
      <c r="L158" s="47"/>
      <c r="M158" s="47"/>
      <c r="N158" s="47"/>
      <c r="O158" s="47"/>
      <c r="P158" s="47"/>
      <c r="Q158" s="47"/>
    </row>
    <row r="159" spans="1:17" s="52" customFormat="1" x14ac:dyDescent="0.15">
      <c r="A159" s="47"/>
      <c r="B159" s="47"/>
      <c r="C159" s="47"/>
      <c r="D159" s="47"/>
      <c r="E159" s="47"/>
      <c r="F159" s="47"/>
      <c r="G159" s="47"/>
      <c r="H159" s="47"/>
      <c r="I159" s="47"/>
      <c r="J159" s="47"/>
      <c r="K159" s="47"/>
      <c r="L159" s="47"/>
      <c r="M159" s="47"/>
      <c r="N159" s="47"/>
      <c r="O159" s="47"/>
      <c r="P159" s="47"/>
      <c r="Q159" s="47"/>
    </row>
    <row r="160" spans="1:17" s="52" customFormat="1" x14ac:dyDescent="0.15">
      <c r="A160" s="47"/>
      <c r="B160" s="47"/>
      <c r="C160" s="47"/>
      <c r="D160" s="47"/>
      <c r="E160" s="47"/>
      <c r="F160" s="47"/>
      <c r="G160" s="47"/>
      <c r="H160" s="47"/>
      <c r="I160" s="47"/>
      <c r="J160" s="47"/>
      <c r="K160" s="47"/>
      <c r="L160" s="47"/>
      <c r="M160" s="47"/>
      <c r="N160" s="47"/>
      <c r="O160" s="47"/>
      <c r="P160" s="47"/>
      <c r="Q160" s="47"/>
    </row>
    <row r="161" spans="1:17" s="52" customFormat="1" x14ac:dyDescent="0.15">
      <c r="A161" s="47"/>
      <c r="B161" s="47"/>
      <c r="C161" s="47"/>
      <c r="D161" s="47"/>
      <c r="E161" s="47"/>
      <c r="F161" s="47"/>
      <c r="G161" s="47"/>
      <c r="H161" s="47"/>
      <c r="I161" s="47"/>
      <c r="J161" s="47"/>
      <c r="K161" s="47"/>
      <c r="L161" s="47"/>
      <c r="M161" s="47"/>
      <c r="N161" s="47"/>
      <c r="O161" s="47"/>
      <c r="P161" s="47"/>
      <c r="Q161" s="47"/>
    </row>
    <row r="162" spans="1:17" s="52" customFormat="1" x14ac:dyDescent="0.15">
      <c r="A162" s="47"/>
      <c r="B162" s="47"/>
      <c r="C162" s="47"/>
      <c r="D162" s="47"/>
      <c r="E162" s="47"/>
      <c r="F162" s="47"/>
      <c r="G162" s="47"/>
      <c r="H162" s="47"/>
      <c r="I162" s="47"/>
      <c r="J162" s="47"/>
      <c r="K162" s="47"/>
      <c r="L162" s="47"/>
      <c r="M162" s="47"/>
      <c r="N162" s="47"/>
      <c r="O162" s="47"/>
      <c r="P162" s="47"/>
      <c r="Q162" s="47"/>
    </row>
    <row r="163" spans="1:17" s="52" customFormat="1" x14ac:dyDescent="0.15">
      <c r="A163" s="47"/>
      <c r="B163" s="47"/>
      <c r="C163" s="47"/>
      <c r="D163" s="47"/>
      <c r="E163" s="47"/>
      <c r="F163" s="47"/>
      <c r="G163" s="47"/>
      <c r="H163" s="47"/>
      <c r="I163" s="47"/>
      <c r="J163" s="47"/>
      <c r="K163" s="47"/>
      <c r="L163" s="47"/>
      <c r="M163" s="47"/>
      <c r="N163" s="47"/>
      <c r="O163" s="47"/>
      <c r="P163" s="47"/>
      <c r="Q163" s="47"/>
    </row>
    <row r="164" spans="1:17" s="52" customFormat="1" x14ac:dyDescent="0.15">
      <c r="A164" s="47"/>
      <c r="B164" s="47"/>
      <c r="C164" s="47"/>
      <c r="D164" s="47"/>
      <c r="E164" s="47"/>
      <c r="F164" s="47"/>
      <c r="G164" s="47"/>
      <c r="H164" s="47"/>
      <c r="I164" s="47"/>
      <c r="J164" s="47"/>
      <c r="K164" s="47"/>
      <c r="L164" s="47"/>
      <c r="M164" s="47"/>
      <c r="N164" s="47"/>
      <c r="O164" s="47"/>
      <c r="P164" s="47"/>
      <c r="Q164" s="47"/>
    </row>
    <row r="165" spans="1:17" s="52" customFormat="1" x14ac:dyDescent="0.15">
      <c r="A165" s="47"/>
      <c r="B165" s="47"/>
      <c r="C165" s="47"/>
      <c r="D165" s="47"/>
      <c r="E165" s="47"/>
      <c r="F165" s="47"/>
      <c r="G165" s="47"/>
      <c r="H165" s="47"/>
      <c r="I165" s="47"/>
      <c r="J165" s="47"/>
      <c r="K165" s="47"/>
      <c r="L165" s="47"/>
      <c r="M165" s="47"/>
      <c r="N165" s="47"/>
      <c r="O165" s="47"/>
      <c r="P165" s="47"/>
      <c r="Q165" s="47"/>
    </row>
    <row r="166" spans="1:17" s="52" customFormat="1" x14ac:dyDescent="0.15">
      <c r="A166" s="47"/>
      <c r="B166" s="47"/>
      <c r="C166" s="47"/>
      <c r="D166" s="47"/>
      <c r="E166" s="47"/>
      <c r="F166" s="47"/>
      <c r="G166" s="47"/>
      <c r="H166" s="47"/>
      <c r="I166" s="47"/>
      <c r="J166" s="47"/>
      <c r="K166" s="47"/>
      <c r="L166" s="47"/>
      <c r="M166" s="47"/>
      <c r="N166" s="47"/>
      <c r="O166" s="47"/>
      <c r="P166" s="47"/>
      <c r="Q166" s="47"/>
    </row>
    <row r="167" spans="1:17" s="52" customFormat="1" x14ac:dyDescent="0.15">
      <c r="A167" s="47"/>
      <c r="B167" s="47"/>
      <c r="C167" s="47"/>
      <c r="D167" s="47"/>
      <c r="E167" s="47"/>
      <c r="F167" s="47"/>
      <c r="G167" s="47"/>
      <c r="H167" s="47"/>
      <c r="I167" s="47"/>
      <c r="J167" s="47"/>
      <c r="K167" s="47"/>
      <c r="L167" s="47"/>
      <c r="M167" s="47"/>
      <c r="N167" s="47"/>
      <c r="O167" s="47"/>
      <c r="P167" s="47"/>
      <c r="Q167" s="47"/>
    </row>
    <row r="168" spans="1:17" s="52" customFormat="1" x14ac:dyDescent="0.15">
      <c r="A168" s="47"/>
      <c r="B168" s="47"/>
      <c r="C168" s="47"/>
      <c r="D168" s="47"/>
      <c r="E168" s="47"/>
      <c r="F168" s="47"/>
      <c r="G168" s="47"/>
      <c r="H168" s="47"/>
      <c r="I168" s="47"/>
      <c r="J168" s="47"/>
      <c r="K168" s="47"/>
      <c r="L168" s="47"/>
      <c r="M168" s="47"/>
      <c r="N168" s="47"/>
      <c r="O168" s="47"/>
      <c r="P168" s="47"/>
      <c r="Q168" s="47"/>
    </row>
    <row r="169" spans="1:17" s="52" customFormat="1" x14ac:dyDescent="0.15">
      <c r="A169" s="47"/>
      <c r="B169" s="47"/>
      <c r="C169" s="47"/>
      <c r="D169" s="47"/>
      <c r="E169" s="47"/>
      <c r="F169" s="47"/>
      <c r="G169" s="47"/>
      <c r="H169" s="47"/>
      <c r="I169" s="47"/>
      <c r="J169" s="47"/>
      <c r="K169" s="47"/>
      <c r="L169" s="47"/>
      <c r="M169" s="47"/>
      <c r="N169" s="47"/>
      <c r="O169" s="47"/>
      <c r="P169" s="47"/>
      <c r="Q169" s="47"/>
    </row>
    <row r="170" spans="1:17" s="52" customFormat="1" x14ac:dyDescent="0.15">
      <c r="A170" s="47"/>
      <c r="B170" s="47"/>
      <c r="C170" s="47"/>
      <c r="D170" s="47"/>
      <c r="E170" s="47"/>
      <c r="F170" s="47"/>
      <c r="G170" s="47"/>
      <c r="H170" s="47"/>
      <c r="I170" s="47"/>
      <c r="J170" s="47"/>
      <c r="K170" s="47"/>
      <c r="L170" s="47"/>
      <c r="M170" s="47"/>
      <c r="N170" s="47"/>
      <c r="O170" s="47"/>
      <c r="P170" s="47"/>
      <c r="Q170" s="47"/>
    </row>
    <row r="193" spans="1:17" s="52" customFormat="1" x14ac:dyDescent="0.15">
      <c r="A193" s="47"/>
      <c r="B193" s="47"/>
      <c r="C193" s="47"/>
      <c r="D193" s="47"/>
      <c r="E193" s="47"/>
      <c r="F193" s="47"/>
      <c r="G193" s="47"/>
      <c r="H193" s="47"/>
      <c r="I193" s="47"/>
      <c r="J193" s="47"/>
      <c r="K193" s="47"/>
      <c r="L193" s="47"/>
      <c r="M193" s="47"/>
      <c r="N193" s="47"/>
      <c r="O193" s="47"/>
      <c r="P193" s="47"/>
      <c r="Q193" s="47"/>
    </row>
    <row r="194" spans="1:17" s="52" customFormat="1" x14ac:dyDescent="0.15">
      <c r="A194" s="47"/>
      <c r="B194" s="47"/>
      <c r="C194" s="47"/>
      <c r="D194" s="47"/>
      <c r="E194" s="47"/>
      <c r="F194" s="47"/>
      <c r="G194" s="47"/>
      <c r="H194" s="47"/>
      <c r="I194" s="47"/>
      <c r="J194" s="47"/>
      <c r="K194" s="47"/>
      <c r="L194" s="47"/>
      <c r="M194" s="47"/>
      <c r="N194" s="47"/>
      <c r="O194" s="47"/>
      <c r="P194" s="47"/>
      <c r="Q194" s="47"/>
    </row>
    <row r="195" spans="1:17" s="52" customFormat="1" x14ac:dyDescent="0.15">
      <c r="A195" s="47"/>
      <c r="B195" s="47"/>
      <c r="C195" s="47"/>
      <c r="D195" s="47"/>
      <c r="E195" s="47"/>
      <c r="F195" s="47"/>
      <c r="G195" s="47"/>
      <c r="H195" s="47"/>
      <c r="I195" s="47"/>
      <c r="J195" s="47"/>
      <c r="K195" s="47"/>
      <c r="L195" s="47"/>
      <c r="M195" s="47"/>
      <c r="N195" s="47"/>
      <c r="O195" s="47"/>
      <c r="P195" s="47"/>
      <c r="Q195" s="47"/>
    </row>
    <row r="196" spans="1:17" s="52" customFormat="1" x14ac:dyDescent="0.15">
      <c r="A196" s="47"/>
      <c r="B196" s="47"/>
      <c r="C196" s="47"/>
      <c r="D196" s="47"/>
      <c r="E196" s="47"/>
      <c r="F196" s="47"/>
      <c r="G196" s="47"/>
      <c r="H196" s="47"/>
      <c r="I196" s="47"/>
      <c r="J196" s="47"/>
      <c r="K196" s="47"/>
      <c r="L196" s="47"/>
      <c r="M196" s="47"/>
      <c r="N196" s="47"/>
      <c r="O196" s="47"/>
      <c r="P196" s="47"/>
      <c r="Q196" s="47"/>
    </row>
    <row r="197" spans="1:17" s="52" customFormat="1" x14ac:dyDescent="0.15">
      <c r="A197" s="47"/>
      <c r="B197" s="47"/>
      <c r="C197" s="47"/>
      <c r="D197" s="47"/>
      <c r="E197" s="47"/>
      <c r="F197" s="47"/>
      <c r="G197" s="47"/>
      <c r="H197" s="47"/>
      <c r="I197" s="47"/>
      <c r="J197" s="47"/>
      <c r="K197" s="47"/>
      <c r="L197" s="47"/>
      <c r="M197" s="47"/>
      <c r="N197" s="47"/>
      <c r="O197" s="47"/>
      <c r="P197" s="47"/>
      <c r="Q197" s="47"/>
    </row>
    <row r="198" spans="1:17" s="52" customFormat="1" x14ac:dyDescent="0.15">
      <c r="A198" s="47"/>
      <c r="B198" s="47"/>
      <c r="C198" s="47"/>
      <c r="D198" s="47"/>
      <c r="E198" s="47"/>
      <c r="F198" s="47"/>
      <c r="G198" s="47"/>
      <c r="H198" s="47"/>
      <c r="I198" s="47"/>
      <c r="J198" s="47"/>
      <c r="K198" s="47"/>
      <c r="L198" s="47"/>
      <c r="M198" s="47"/>
      <c r="N198" s="47"/>
      <c r="O198" s="47"/>
      <c r="P198" s="47"/>
      <c r="Q198" s="47"/>
    </row>
    <row r="199" spans="1:17" s="52" customFormat="1" x14ac:dyDescent="0.15">
      <c r="A199" s="47"/>
      <c r="B199" s="47"/>
      <c r="C199" s="47"/>
      <c r="D199" s="47"/>
      <c r="E199" s="47"/>
      <c r="F199" s="47"/>
      <c r="G199" s="47"/>
      <c r="H199" s="47"/>
      <c r="I199" s="47"/>
      <c r="J199" s="47"/>
      <c r="K199" s="47"/>
      <c r="L199" s="47"/>
      <c r="M199" s="47"/>
      <c r="N199" s="47"/>
      <c r="O199" s="47"/>
      <c r="P199" s="47"/>
      <c r="Q199" s="47"/>
    </row>
    <row r="200" spans="1:17" s="52" customFormat="1" x14ac:dyDescent="0.15">
      <c r="A200" s="47"/>
      <c r="B200" s="47"/>
      <c r="C200" s="47"/>
      <c r="D200" s="47"/>
      <c r="E200" s="47"/>
      <c r="F200" s="47"/>
      <c r="G200" s="47"/>
      <c r="H200" s="47"/>
      <c r="I200" s="47"/>
      <c r="J200" s="47"/>
      <c r="K200" s="47"/>
      <c r="L200" s="47"/>
      <c r="M200" s="47"/>
      <c r="N200" s="47"/>
      <c r="O200" s="47"/>
      <c r="P200" s="47"/>
      <c r="Q200" s="47"/>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topLeftCell="M34" workbookViewId="0">
      <selection activeCell="T32" sqref="T32"/>
    </sheetView>
  </sheetViews>
  <sheetFormatPr defaultColWidth="8.875" defaultRowHeight="16.5" x14ac:dyDescent="0.15"/>
  <cols>
    <col min="1" max="1" width="11.5" style="1" bestFit="1" customWidth="1"/>
    <col min="2" max="2" width="24.5" style="1" bestFit="1" customWidth="1"/>
    <col min="3" max="3" width="15.625" style="1" bestFit="1" customWidth="1"/>
    <col min="4" max="5" width="9.125" style="1" bestFit="1" customWidth="1"/>
    <col min="6" max="16" width="9.125" style="1" customWidth="1"/>
    <col min="17" max="19" width="9.125" style="1" bestFit="1" customWidth="1"/>
    <col min="20" max="20" width="8.875" style="1"/>
    <col min="21" max="21" width="11.5" style="2" bestFit="1" customWidth="1"/>
    <col min="22" max="30" width="9" style="2" bestFit="1" customWidth="1"/>
    <col min="31" max="31" width="9" style="33" bestFit="1" customWidth="1"/>
    <col min="32" max="16384" width="8.875" style="1"/>
  </cols>
  <sheetData>
    <row r="1" spans="1:31" ht="17.25" thickBot="1" x14ac:dyDescent="0.3">
      <c r="A1" s="5"/>
      <c r="B1" s="7"/>
      <c r="C1" s="13"/>
      <c r="D1" s="16"/>
      <c r="E1" s="13"/>
      <c r="F1" s="16"/>
      <c r="G1" s="20" t="s">
        <v>90</v>
      </c>
      <c r="H1" s="21"/>
      <c r="I1" s="21"/>
      <c r="J1" s="21"/>
      <c r="K1" s="21"/>
      <c r="L1" s="26" t="s">
        <v>91</v>
      </c>
      <c r="M1" s="19"/>
      <c r="N1" s="27"/>
      <c r="O1" s="19"/>
      <c r="P1" s="13"/>
      <c r="Q1" s="13"/>
      <c r="R1" s="13"/>
      <c r="S1" s="13"/>
      <c r="U1" s="4" t="s">
        <v>431</v>
      </c>
    </row>
    <row r="2" spans="1:31" x14ac:dyDescent="0.25">
      <c r="A2" s="5"/>
      <c r="B2" s="7"/>
      <c r="C2" s="43" t="s">
        <v>443</v>
      </c>
      <c r="D2" s="17" t="s">
        <v>0</v>
      </c>
      <c r="E2" s="14" t="s">
        <v>1</v>
      </c>
      <c r="F2" s="17" t="s">
        <v>2</v>
      </c>
      <c r="G2" s="23" t="s">
        <v>8</v>
      </c>
      <c r="H2" s="23" t="s">
        <v>9</v>
      </c>
      <c r="I2" s="23" t="s">
        <v>10</v>
      </c>
      <c r="J2" s="23" t="s">
        <v>10</v>
      </c>
      <c r="K2" s="23" t="s">
        <v>11</v>
      </c>
      <c r="L2" s="23" t="s">
        <v>12</v>
      </c>
      <c r="M2" s="23" t="s">
        <v>13</v>
      </c>
      <c r="N2" s="23" t="s">
        <v>14</v>
      </c>
      <c r="O2" s="28" t="s">
        <v>12</v>
      </c>
      <c r="P2" s="14" t="s">
        <v>3</v>
      </c>
      <c r="Q2" s="14" t="s">
        <v>4</v>
      </c>
      <c r="R2" s="14" t="s">
        <v>5</v>
      </c>
      <c r="S2" s="14" t="s">
        <v>7</v>
      </c>
      <c r="U2" s="83" t="s">
        <v>16</v>
      </c>
      <c r="V2" s="83" t="s">
        <v>432</v>
      </c>
      <c r="W2" s="83" t="s">
        <v>433</v>
      </c>
      <c r="X2" s="83" t="s">
        <v>434</v>
      </c>
      <c r="Y2" s="83" t="s">
        <v>435</v>
      </c>
      <c r="Z2" s="83" t="s">
        <v>436</v>
      </c>
      <c r="AA2" s="83" t="s">
        <v>437</v>
      </c>
      <c r="AB2" s="34" t="s">
        <v>438</v>
      </c>
      <c r="AC2" s="83" t="s">
        <v>440</v>
      </c>
      <c r="AD2" s="83" t="s">
        <v>441</v>
      </c>
      <c r="AE2" s="31" t="s">
        <v>88</v>
      </c>
    </row>
    <row r="3" spans="1:31" ht="17.25" thickBot="1" x14ac:dyDescent="0.3">
      <c r="A3" s="3" t="s">
        <v>80</v>
      </c>
      <c r="B3" s="6"/>
      <c r="C3" s="25"/>
      <c r="D3" s="18"/>
      <c r="E3" s="15"/>
      <c r="F3" s="18"/>
      <c r="G3" s="24"/>
      <c r="H3" s="24"/>
      <c r="I3" s="24"/>
      <c r="J3" s="25" t="s">
        <v>6</v>
      </c>
      <c r="K3" s="25" t="s">
        <v>10</v>
      </c>
      <c r="L3" s="24"/>
      <c r="M3" s="25" t="s">
        <v>12</v>
      </c>
      <c r="N3" s="25" t="s">
        <v>15</v>
      </c>
      <c r="O3" s="29" t="s">
        <v>6</v>
      </c>
      <c r="P3" s="30"/>
      <c r="Q3" s="24"/>
      <c r="R3" s="25" t="s">
        <v>6</v>
      </c>
      <c r="S3" s="24"/>
      <c r="U3" s="84"/>
      <c r="V3" s="84"/>
      <c r="W3" s="84"/>
      <c r="X3" s="84"/>
      <c r="Y3" s="84"/>
      <c r="Z3" s="84"/>
      <c r="AA3" s="84"/>
      <c r="AB3" s="35" t="s">
        <v>439</v>
      </c>
      <c r="AC3" s="84"/>
      <c r="AD3" s="84"/>
      <c r="AE3" s="32" t="s">
        <v>89</v>
      </c>
    </row>
    <row r="4" spans="1:31" x14ac:dyDescent="0.25">
      <c r="A4" s="12"/>
      <c r="B4" s="12"/>
      <c r="C4" s="42" t="s">
        <v>442</v>
      </c>
      <c r="D4" s="41">
        <f t="shared" ref="D4:S4" si="0">SUM(D6:D71)</f>
        <v>5224</v>
      </c>
      <c r="E4" s="11">
        <f t="shared" si="0"/>
        <v>941</v>
      </c>
      <c r="F4" s="11">
        <f t="shared" si="0"/>
        <v>2974</v>
      </c>
      <c r="G4" s="22">
        <f t="shared" si="0"/>
        <v>39</v>
      </c>
      <c r="H4" s="22">
        <f t="shared" si="0"/>
        <v>245</v>
      </c>
      <c r="I4" s="22">
        <f t="shared" si="0"/>
        <v>73</v>
      </c>
      <c r="J4" s="22">
        <f t="shared" si="0"/>
        <v>62</v>
      </c>
      <c r="K4" s="22">
        <f t="shared" si="0"/>
        <v>117</v>
      </c>
      <c r="L4" s="22">
        <f t="shared" si="0"/>
        <v>18</v>
      </c>
      <c r="M4" s="22">
        <f t="shared" si="0"/>
        <v>0</v>
      </c>
      <c r="N4" s="22">
        <f t="shared" si="0"/>
        <v>5</v>
      </c>
      <c r="O4" s="22">
        <f t="shared" si="0"/>
        <v>1</v>
      </c>
      <c r="P4" s="11">
        <f t="shared" si="0"/>
        <v>14</v>
      </c>
      <c r="Q4" s="11">
        <f t="shared" si="0"/>
        <v>0</v>
      </c>
      <c r="R4" s="11">
        <f t="shared" si="0"/>
        <v>155</v>
      </c>
      <c r="S4" s="11">
        <f t="shared" si="0"/>
        <v>9868</v>
      </c>
      <c r="U4" s="11" t="s">
        <v>442</v>
      </c>
      <c r="V4" s="11">
        <f t="shared" ref="V4:AD4" si="1">SUM(V6:V71)</f>
        <v>16</v>
      </c>
      <c r="W4" s="11">
        <f t="shared" si="1"/>
        <v>27</v>
      </c>
      <c r="X4" s="11">
        <f t="shared" si="1"/>
        <v>25</v>
      </c>
      <c r="Y4" s="11">
        <f t="shared" si="1"/>
        <v>4</v>
      </c>
      <c r="Z4" s="11">
        <f t="shared" si="1"/>
        <v>10</v>
      </c>
      <c r="AA4" s="11">
        <f t="shared" si="1"/>
        <v>1</v>
      </c>
      <c r="AB4" s="11">
        <f t="shared" si="1"/>
        <v>2</v>
      </c>
      <c r="AC4" s="11">
        <f t="shared" si="1"/>
        <v>3</v>
      </c>
      <c r="AD4" s="11">
        <f t="shared" si="1"/>
        <v>88</v>
      </c>
      <c r="AE4" s="36">
        <f t="shared" ref="AE4:AE5" si="2">IF(AD4="","",AD4/S4)</f>
        <v>8.9177138224564249E-3</v>
      </c>
    </row>
    <row r="5" spans="1:31" x14ac:dyDescent="0.25">
      <c r="A5" s="9" t="s">
        <v>16</v>
      </c>
      <c r="B5" s="9" t="s">
        <v>17</v>
      </c>
      <c r="C5" s="25" t="s">
        <v>18</v>
      </c>
      <c r="AE5" s="37" t="str">
        <f t="shared" si="2"/>
        <v/>
      </c>
    </row>
    <row r="6" spans="1:31" x14ac:dyDescent="0.25">
      <c r="A6" s="8">
        <v>42980</v>
      </c>
      <c r="B6" s="9" t="s">
        <v>79</v>
      </c>
      <c r="C6" s="10" t="s">
        <v>39</v>
      </c>
      <c r="D6" s="9">
        <v>7</v>
      </c>
      <c r="E6" s="9">
        <v>3</v>
      </c>
      <c r="F6" s="9">
        <v>1</v>
      </c>
      <c r="G6" s="9">
        <v>0</v>
      </c>
      <c r="H6" s="9">
        <v>0</v>
      </c>
      <c r="I6" s="9">
        <v>0</v>
      </c>
      <c r="J6" s="9">
        <v>0</v>
      </c>
      <c r="K6" s="9">
        <v>0</v>
      </c>
      <c r="L6" s="9">
        <v>0</v>
      </c>
      <c r="M6" s="9">
        <v>0</v>
      </c>
      <c r="N6" s="9">
        <v>0</v>
      </c>
      <c r="O6" s="9">
        <v>0</v>
      </c>
      <c r="P6" s="9">
        <v>0</v>
      </c>
      <c r="Q6" s="9">
        <v>0</v>
      </c>
      <c r="R6" s="9">
        <v>0</v>
      </c>
      <c r="S6" s="9">
        <v>11</v>
      </c>
      <c r="T6" s="4"/>
      <c r="U6" s="38"/>
      <c r="V6" s="38"/>
      <c r="W6" s="38"/>
      <c r="X6" s="38"/>
      <c r="Y6" s="38"/>
      <c r="Z6" s="38"/>
      <c r="AA6" s="38"/>
      <c r="AB6" s="38"/>
      <c r="AC6" s="38"/>
      <c r="AD6" s="38"/>
      <c r="AE6" s="36" t="str">
        <f>IF(AD6="","",AD6/S6)</f>
        <v/>
      </c>
    </row>
    <row r="7" spans="1:31" ht="21" customHeight="1" x14ac:dyDescent="0.25">
      <c r="A7" s="8">
        <v>42981</v>
      </c>
      <c r="B7" s="9" t="s">
        <v>49</v>
      </c>
      <c r="C7" s="10" t="s">
        <v>58</v>
      </c>
      <c r="D7" s="9">
        <v>26</v>
      </c>
      <c r="E7" s="9">
        <v>5</v>
      </c>
      <c r="F7" s="9">
        <v>2</v>
      </c>
      <c r="G7" s="9">
        <v>0</v>
      </c>
      <c r="H7" s="9">
        <v>0</v>
      </c>
      <c r="I7" s="9">
        <v>0</v>
      </c>
      <c r="J7" s="9">
        <v>0</v>
      </c>
      <c r="K7" s="9">
        <v>0</v>
      </c>
      <c r="L7" s="9">
        <v>0</v>
      </c>
      <c r="M7" s="9">
        <v>0</v>
      </c>
      <c r="N7" s="9">
        <v>0</v>
      </c>
      <c r="O7" s="9">
        <v>0</v>
      </c>
      <c r="P7" s="9">
        <v>0</v>
      </c>
      <c r="Q7" s="9">
        <v>0</v>
      </c>
      <c r="R7" s="9">
        <v>0</v>
      </c>
      <c r="S7" s="9">
        <v>33</v>
      </c>
      <c r="U7" s="38"/>
      <c r="V7" s="38"/>
      <c r="W7" s="38"/>
      <c r="X7" s="38"/>
      <c r="Y7" s="38"/>
      <c r="Z7" s="38"/>
      <c r="AA7" s="38"/>
      <c r="AB7" s="38"/>
      <c r="AC7" s="38"/>
      <c r="AD7" s="38"/>
      <c r="AE7" s="36" t="str">
        <f t="shared" ref="AE7:AE70" si="3">IF(AD7="","",AD7/S7)</f>
        <v/>
      </c>
    </row>
    <row r="8" spans="1:31" x14ac:dyDescent="0.25">
      <c r="A8" s="8">
        <v>42982</v>
      </c>
      <c r="B8" s="9" t="s">
        <v>31</v>
      </c>
      <c r="C8" s="10" t="s">
        <v>78</v>
      </c>
      <c r="D8" s="9">
        <v>1</v>
      </c>
      <c r="E8" s="9">
        <v>0</v>
      </c>
      <c r="F8" s="9">
        <v>0</v>
      </c>
      <c r="G8" s="9">
        <v>0</v>
      </c>
      <c r="H8" s="9">
        <v>0</v>
      </c>
      <c r="I8" s="9">
        <v>0</v>
      </c>
      <c r="J8" s="9">
        <v>0</v>
      </c>
      <c r="K8" s="9">
        <v>0</v>
      </c>
      <c r="L8" s="9">
        <v>0</v>
      </c>
      <c r="M8" s="9">
        <v>0</v>
      </c>
      <c r="N8" s="9">
        <v>0</v>
      </c>
      <c r="O8" s="9">
        <v>0</v>
      </c>
      <c r="P8" s="9">
        <v>0</v>
      </c>
      <c r="Q8" s="9">
        <v>0</v>
      </c>
      <c r="R8" s="9">
        <v>0</v>
      </c>
      <c r="S8" s="9">
        <v>1</v>
      </c>
      <c r="U8" s="38"/>
      <c r="V8" s="38"/>
      <c r="W8" s="38"/>
      <c r="X8" s="38"/>
      <c r="Y8" s="38"/>
      <c r="Z8" s="38"/>
      <c r="AA8" s="38"/>
      <c r="AB8" s="38"/>
      <c r="AC8" s="38"/>
      <c r="AD8" s="38"/>
      <c r="AE8" s="36" t="str">
        <f t="shared" si="3"/>
        <v/>
      </c>
    </row>
    <row r="9" spans="1:31" x14ac:dyDescent="0.25">
      <c r="A9" s="8">
        <v>42983</v>
      </c>
      <c r="B9" s="9" t="s">
        <v>76</v>
      </c>
      <c r="C9" s="10" t="s">
        <v>77</v>
      </c>
      <c r="D9" s="9">
        <v>6</v>
      </c>
      <c r="E9" s="9">
        <v>3</v>
      </c>
      <c r="F9" s="9">
        <v>0</v>
      </c>
      <c r="G9" s="9">
        <v>0</v>
      </c>
      <c r="H9" s="9">
        <v>0</v>
      </c>
      <c r="I9" s="9">
        <v>0</v>
      </c>
      <c r="J9" s="9">
        <v>0</v>
      </c>
      <c r="K9" s="9">
        <v>0</v>
      </c>
      <c r="L9" s="9">
        <v>0</v>
      </c>
      <c r="M9" s="9">
        <v>0</v>
      </c>
      <c r="N9" s="9">
        <v>0</v>
      </c>
      <c r="O9" s="9">
        <v>0</v>
      </c>
      <c r="P9" s="9">
        <v>0</v>
      </c>
      <c r="Q9" s="9">
        <v>0</v>
      </c>
      <c r="R9" s="9">
        <v>0</v>
      </c>
      <c r="S9" s="9">
        <v>9</v>
      </c>
      <c r="U9" s="38"/>
      <c r="V9" s="38"/>
      <c r="W9" s="38"/>
      <c r="X9" s="38"/>
      <c r="Y9" s="38"/>
      <c r="Z9" s="38"/>
      <c r="AA9" s="38"/>
      <c r="AB9" s="38"/>
      <c r="AC9" s="38"/>
      <c r="AD9" s="38"/>
      <c r="AE9" s="36" t="str">
        <f t="shared" si="3"/>
        <v/>
      </c>
    </row>
    <row r="10" spans="1:31" ht="21" customHeight="1" x14ac:dyDescent="0.25">
      <c r="A10" s="8">
        <v>42984</v>
      </c>
      <c r="B10" s="9" t="s">
        <v>33</v>
      </c>
      <c r="C10" s="9"/>
      <c r="D10" s="9" t="s">
        <v>34</v>
      </c>
      <c r="E10" s="9" t="s">
        <v>34</v>
      </c>
      <c r="F10" s="9" t="s">
        <v>34</v>
      </c>
      <c r="G10" s="9" t="s">
        <v>34</v>
      </c>
      <c r="H10" s="9" t="s">
        <v>34</v>
      </c>
      <c r="I10" s="9" t="s">
        <v>34</v>
      </c>
      <c r="J10" s="9" t="s">
        <v>34</v>
      </c>
      <c r="K10" s="9" t="s">
        <v>34</v>
      </c>
      <c r="L10" s="9" t="s">
        <v>34</v>
      </c>
      <c r="M10" s="9" t="s">
        <v>34</v>
      </c>
      <c r="N10" s="9" t="s">
        <v>34</v>
      </c>
      <c r="O10" s="9" t="s">
        <v>34</v>
      </c>
      <c r="P10" s="9" t="s">
        <v>34</v>
      </c>
      <c r="Q10" s="9" t="s">
        <v>34</v>
      </c>
      <c r="R10" s="9" t="s">
        <v>34</v>
      </c>
      <c r="S10" s="9" t="s">
        <v>34</v>
      </c>
      <c r="U10" s="38"/>
      <c r="V10" s="38"/>
      <c r="W10" s="38"/>
      <c r="X10" s="38"/>
      <c r="Y10" s="38"/>
      <c r="Z10" s="38"/>
      <c r="AA10" s="38"/>
      <c r="AB10" s="38"/>
      <c r="AC10" s="38"/>
      <c r="AD10" s="38"/>
      <c r="AE10" s="36" t="str">
        <f t="shared" si="3"/>
        <v/>
      </c>
    </row>
    <row r="11" spans="1:31" x14ac:dyDescent="0.25">
      <c r="A11" s="8">
        <v>42985</v>
      </c>
      <c r="B11" s="9" t="s">
        <v>33</v>
      </c>
      <c r="C11" s="9"/>
      <c r="D11" s="9" t="s">
        <v>34</v>
      </c>
      <c r="E11" s="9" t="s">
        <v>34</v>
      </c>
      <c r="F11" s="9" t="s">
        <v>34</v>
      </c>
      <c r="G11" s="9" t="s">
        <v>34</v>
      </c>
      <c r="H11" s="9" t="s">
        <v>34</v>
      </c>
      <c r="I11" s="9" t="s">
        <v>34</v>
      </c>
      <c r="J11" s="9" t="s">
        <v>34</v>
      </c>
      <c r="K11" s="9" t="s">
        <v>34</v>
      </c>
      <c r="L11" s="9" t="s">
        <v>34</v>
      </c>
      <c r="M11" s="9" t="s">
        <v>34</v>
      </c>
      <c r="N11" s="9" t="s">
        <v>34</v>
      </c>
      <c r="O11" s="9" t="s">
        <v>34</v>
      </c>
      <c r="P11" s="9" t="s">
        <v>34</v>
      </c>
      <c r="Q11" s="9" t="s">
        <v>34</v>
      </c>
      <c r="R11" s="9" t="s">
        <v>34</v>
      </c>
      <c r="S11" s="9" t="s">
        <v>34</v>
      </c>
      <c r="U11" s="38"/>
      <c r="V11" s="38"/>
      <c r="W11" s="38"/>
      <c r="X11" s="38"/>
      <c r="Y11" s="38"/>
      <c r="Z11" s="38"/>
      <c r="AA11" s="38"/>
      <c r="AB11" s="38"/>
      <c r="AC11" s="38"/>
      <c r="AD11" s="38"/>
      <c r="AE11" s="36" t="str">
        <f t="shared" si="3"/>
        <v/>
      </c>
    </row>
    <row r="12" spans="1:31" ht="21" customHeight="1" x14ac:dyDescent="0.25">
      <c r="A12" s="8">
        <v>42986</v>
      </c>
      <c r="B12" s="9" t="s">
        <v>49</v>
      </c>
      <c r="C12" s="10" t="s">
        <v>75</v>
      </c>
      <c r="D12" s="9">
        <v>0</v>
      </c>
      <c r="E12" s="9">
        <v>7</v>
      </c>
      <c r="F12" s="9">
        <v>2</v>
      </c>
      <c r="G12" s="9">
        <v>0</v>
      </c>
      <c r="H12" s="9">
        <v>1</v>
      </c>
      <c r="I12" s="9">
        <v>0</v>
      </c>
      <c r="J12" s="9">
        <v>0</v>
      </c>
      <c r="K12" s="9">
        <v>0</v>
      </c>
      <c r="L12" s="9">
        <v>0</v>
      </c>
      <c r="M12" s="9">
        <v>0</v>
      </c>
      <c r="N12" s="9">
        <v>0</v>
      </c>
      <c r="O12" s="9">
        <v>0</v>
      </c>
      <c r="P12" s="9">
        <v>0</v>
      </c>
      <c r="Q12" s="9">
        <v>0</v>
      </c>
      <c r="R12" s="9">
        <v>1</v>
      </c>
      <c r="S12" s="9">
        <v>11</v>
      </c>
      <c r="U12" s="38"/>
      <c r="V12" s="38"/>
      <c r="W12" s="38"/>
      <c r="X12" s="38"/>
      <c r="Y12" s="38"/>
      <c r="Z12" s="38"/>
      <c r="AA12" s="38"/>
      <c r="AB12" s="38"/>
      <c r="AC12" s="38"/>
      <c r="AD12" s="38"/>
      <c r="AE12" s="36" t="str">
        <f t="shared" si="3"/>
        <v/>
      </c>
    </row>
    <row r="13" spans="1:31" x14ac:dyDescent="0.25">
      <c r="A13" s="8">
        <v>42987</v>
      </c>
      <c r="B13" s="9" t="s">
        <v>49</v>
      </c>
      <c r="C13" s="10" t="s">
        <v>67</v>
      </c>
      <c r="D13" s="9">
        <v>126</v>
      </c>
      <c r="E13" s="9">
        <v>25</v>
      </c>
      <c r="F13" s="9">
        <v>4</v>
      </c>
      <c r="G13" s="9">
        <v>2</v>
      </c>
      <c r="H13" s="9">
        <v>1</v>
      </c>
      <c r="I13" s="9">
        <v>0</v>
      </c>
      <c r="J13" s="9">
        <v>1</v>
      </c>
      <c r="K13" s="9">
        <v>0</v>
      </c>
      <c r="L13" s="9">
        <v>1</v>
      </c>
      <c r="M13" s="9">
        <v>0</v>
      </c>
      <c r="N13" s="9">
        <v>0</v>
      </c>
      <c r="O13" s="9">
        <v>0</v>
      </c>
      <c r="P13" s="9">
        <v>0</v>
      </c>
      <c r="Q13" s="9">
        <v>0</v>
      </c>
      <c r="R13" s="9">
        <v>2</v>
      </c>
      <c r="S13" s="9">
        <v>162</v>
      </c>
      <c r="U13" s="38"/>
      <c r="V13" s="38"/>
      <c r="W13" s="38"/>
      <c r="X13" s="38"/>
      <c r="Y13" s="38"/>
      <c r="Z13" s="38"/>
      <c r="AA13" s="38"/>
      <c r="AB13" s="38"/>
      <c r="AC13" s="38"/>
      <c r="AD13" s="38"/>
      <c r="AE13" s="36" t="str">
        <f t="shared" si="3"/>
        <v/>
      </c>
    </row>
    <row r="14" spans="1:31" ht="20.45" customHeight="1" x14ac:dyDescent="0.25">
      <c r="A14" s="8">
        <v>42988</v>
      </c>
      <c r="B14" s="9" t="s">
        <v>49</v>
      </c>
      <c r="C14" s="9"/>
      <c r="D14" s="9">
        <v>461</v>
      </c>
      <c r="E14" s="9">
        <v>24</v>
      </c>
      <c r="F14" s="9">
        <v>7</v>
      </c>
      <c r="G14" s="9">
        <v>0</v>
      </c>
      <c r="H14" s="9">
        <v>4</v>
      </c>
      <c r="I14" s="9">
        <v>0</v>
      </c>
      <c r="J14" s="9">
        <v>0</v>
      </c>
      <c r="K14" s="9">
        <v>0</v>
      </c>
      <c r="L14" s="9">
        <v>1</v>
      </c>
      <c r="M14" s="9">
        <v>0</v>
      </c>
      <c r="N14" s="9">
        <v>0</v>
      </c>
      <c r="O14" s="9">
        <v>0</v>
      </c>
      <c r="P14" s="9">
        <v>1</v>
      </c>
      <c r="Q14" s="9">
        <v>0</v>
      </c>
      <c r="R14" s="9">
        <v>0</v>
      </c>
      <c r="S14" s="9">
        <v>498</v>
      </c>
      <c r="U14" s="38"/>
      <c r="V14" s="38"/>
      <c r="W14" s="38"/>
      <c r="X14" s="38"/>
      <c r="Y14" s="38"/>
      <c r="Z14" s="38"/>
      <c r="AA14" s="38"/>
      <c r="AB14" s="38"/>
      <c r="AC14" s="38"/>
      <c r="AD14" s="38"/>
      <c r="AE14" s="36" t="str">
        <f t="shared" si="3"/>
        <v/>
      </c>
    </row>
    <row r="15" spans="1:31" ht="20.45" customHeight="1" x14ac:dyDescent="0.25">
      <c r="A15" s="8">
        <v>42989</v>
      </c>
      <c r="B15" s="9" t="s">
        <v>31</v>
      </c>
      <c r="C15" s="10" t="s">
        <v>74</v>
      </c>
      <c r="D15" s="9">
        <v>5</v>
      </c>
      <c r="E15" s="9">
        <v>8</v>
      </c>
      <c r="F15" s="9">
        <v>1</v>
      </c>
      <c r="G15" s="9">
        <v>0</v>
      </c>
      <c r="H15" s="9">
        <v>1</v>
      </c>
      <c r="I15" s="9">
        <v>0</v>
      </c>
      <c r="J15" s="9">
        <v>0</v>
      </c>
      <c r="K15" s="9">
        <v>0</v>
      </c>
      <c r="L15" s="9">
        <v>0</v>
      </c>
      <c r="M15" s="9">
        <v>0</v>
      </c>
      <c r="N15" s="9">
        <v>0</v>
      </c>
      <c r="O15" s="9">
        <v>0</v>
      </c>
      <c r="P15" s="9">
        <v>0</v>
      </c>
      <c r="Q15" s="9">
        <v>0</v>
      </c>
      <c r="R15" s="9">
        <v>0</v>
      </c>
      <c r="S15" s="9">
        <v>15</v>
      </c>
      <c r="U15" s="38"/>
      <c r="V15" s="38"/>
      <c r="W15" s="38"/>
      <c r="X15" s="38"/>
      <c r="Y15" s="38"/>
      <c r="Z15" s="38"/>
      <c r="AA15" s="38"/>
      <c r="AB15" s="38"/>
      <c r="AC15" s="38"/>
      <c r="AD15" s="38"/>
      <c r="AE15" s="36" t="str">
        <f t="shared" si="3"/>
        <v/>
      </c>
    </row>
    <row r="16" spans="1:31" ht="21" customHeight="1" x14ac:dyDescent="0.25">
      <c r="A16" s="8">
        <v>42990</v>
      </c>
      <c r="B16" s="9" t="s">
        <v>33</v>
      </c>
      <c r="C16" s="9"/>
      <c r="D16" s="9" t="s">
        <v>34</v>
      </c>
      <c r="E16" s="9" t="s">
        <v>34</v>
      </c>
      <c r="F16" s="9" t="s">
        <v>34</v>
      </c>
      <c r="G16" s="9" t="s">
        <v>34</v>
      </c>
      <c r="H16" s="9" t="s">
        <v>34</v>
      </c>
      <c r="I16" s="9" t="s">
        <v>34</v>
      </c>
      <c r="J16" s="9" t="s">
        <v>34</v>
      </c>
      <c r="K16" s="9" t="s">
        <v>34</v>
      </c>
      <c r="L16" s="9" t="s">
        <v>34</v>
      </c>
      <c r="M16" s="9" t="s">
        <v>34</v>
      </c>
      <c r="N16" s="9" t="s">
        <v>34</v>
      </c>
      <c r="O16" s="9" t="s">
        <v>34</v>
      </c>
      <c r="P16" s="9" t="s">
        <v>34</v>
      </c>
      <c r="Q16" s="9" t="s">
        <v>34</v>
      </c>
      <c r="R16" s="9" t="s">
        <v>34</v>
      </c>
      <c r="S16" s="9" t="s">
        <v>34</v>
      </c>
      <c r="U16" s="38"/>
      <c r="V16" s="38"/>
      <c r="W16" s="38"/>
      <c r="X16" s="38"/>
      <c r="Y16" s="38"/>
      <c r="Z16" s="38"/>
      <c r="AA16" s="38"/>
      <c r="AB16" s="38"/>
      <c r="AC16" s="38"/>
      <c r="AD16" s="38"/>
      <c r="AE16" s="36" t="str">
        <f t="shared" si="3"/>
        <v/>
      </c>
    </row>
    <row r="17" spans="1:31" ht="21" customHeight="1" x14ac:dyDescent="0.25">
      <c r="A17" s="8">
        <v>42991</v>
      </c>
      <c r="B17" s="9" t="s">
        <v>49</v>
      </c>
      <c r="C17" s="10" t="s">
        <v>73</v>
      </c>
      <c r="D17" s="9">
        <v>57</v>
      </c>
      <c r="E17" s="9">
        <v>8</v>
      </c>
      <c r="F17" s="9">
        <v>3</v>
      </c>
      <c r="G17" s="9">
        <v>1</v>
      </c>
      <c r="H17" s="9">
        <v>4</v>
      </c>
      <c r="I17" s="9">
        <v>0</v>
      </c>
      <c r="J17" s="9">
        <v>0</v>
      </c>
      <c r="K17" s="9">
        <v>0</v>
      </c>
      <c r="L17" s="9">
        <v>0</v>
      </c>
      <c r="M17" s="9">
        <v>0</v>
      </c>
      <c r="N17" s="9">
        <v>0</v>
      </c>
      <c r="O17" s="9">
        <v>0</v>
      </c>
      <c r="P17" s="9">
        <v>1</v>
      </c>
      <c r="Q17" s="9">
        <v>0</v>
      </c>
      <c r="R17" s="9">
        <v>3</v>
      </c>
      <c r="S17" s="9">
        <v>77</v>
      </c>
      <c r="U17" s="38"/>
      <c r="V17" s="38"/>
      <c r="W17" s="38"/>
      <c r="X17" s="38"/>
      <c r="Y17" s="38"/>
      <c r="Z17" s="38"/>
      <c r="AA17" s="38"/>
      <c r="AB17" s="38"/>
      <c r="AC17" s="38"/>
      <c r="AD17" s="38"/>
      <c r="AE17" s="36" t="str">
        <f t="shared" si="3"/>
        <v/>
      </c>
    </row>
    <row r="18" spans="1:31" ht="21" customHeight="1" x14ac:dyDescent="0.25">
      <c r="A18" s="8">
        <v>42992</v>
      </c>
      <c r="B18" s="9" t="s">
        <v>49</v>
      </c>
      <c r="C18" s="10" t="s">
        <v>72</v>
      </c>
      <c r="D18" s="9">
        <v>32</v>
      </c>
      <c r="E18" s="9">
        <v>14</v>
      </c>
      <c r="F18" s="9">
        <v>0</v>
      </c>
      <c r="G18" s="9">
        <v>0</v>
      </c>
      <c r="H18" s="9">
        <v>1</v>
      </c>
      <c r="I18" s="9">
        <v>0</v>
      </c>
      <c r="J18" s="9">
        <v>0</v>
      </c>
      <c r="K18" s="9">
        <v>0</v>
      </c>
      <c r="L18" s="9">
        <v>1</v>
      </c>
      <c r="M18" s="9">
        <v>0</v>
      </c>
      <c r="N18" s="9">
        <v>1</v>
      </c>
      <c r="O18" s="9">
        <v>0</v>
      </c>
      <c r="P18" s="9">
        <v>0</v>
      </c>
      <c r="Q18" s="9">
        <v>0</v>
      </c>
      <c r="R18" s="9">
        <v>0</v>
      </c>
      <c r="S18" s="9">
        <v>49</v>
      </c>
      <c r="U18" s="38"/>
      <c r="V18" s="38"/>
      <c r="W18" s="38"/>
      <c r="X18" s="38"/>
      <c r="Y18" s="38"/>
      <c r="Z18" s="38"/>
      <c r="AA18" s="38"/>
      <c r="AB18" s="38"/>
      <c r="AC18" s="38"/>
      <c r="AD18" s="38"/>
      <c r="AE18" s="36" t="str">
        <f t="shared" si="3"/>
        <v/>
      </c>
    </row>
    <row r="19" spans="1:31" ht="21" customHeight="1" x14ac:dyDescent="0.25">
      <c r="A19" s="8">
        <v>42993</v>
      </c>
      <c r="B19" s="9" t="s">
        <v>31</v>
      </c>
      <c r="C19" s="10" t="s">
        <v>70</v>
      </c>
      <c r="D19" s="9">
        <v>96</v>
      </c>
      <c r="E19" s="9">
        <v>63</v>
      </c>
      <c r="F19" s="9">
        <v>9</v>
      </c>
      <c r="G19" s="9">
        <v>1</v>
      </c>
      <c r="H19" s="9">
        <v>7</v>
      </c>
      <c r="I19" s="9">
        <v>0</v>
      </c>
      <c r="J19" s="9">
        <v>1</v>
      </c>
      <c r="K19" s="9">
        <v>0</v>
      </c>
      <c r="L19" s="9">
        <v>2</v>
      </c>
      <c r="M19" s="9">
        <v>0</v>
      </c>
      <c r="N19" s="9">
        <v>0</v>
      </c>
      <c r="O19" s="9">
        <v>0</v>
      </c>
      <c r="P19" s="9">
        <v>2</v>
      </c>
      <c r="Q19" s="9">
        <v>0</v>
      </c>
      <c r="R19" s="9">
        <v>7</v>
      </c>
      <c r="S19" s="9">
        <v>188</v>
      </c>
      <c r="U19" s="38"/>
      <c r="V19" s="38"/>
      <c r="W19" s="38"/>
      <c r="X19" s="38"/>
      <c r="Y19" s="38"/>
      <c r="Z19" s="38"/>
      <c r="AA19" s="38"/>
      <c r="AB19" s="38"/>
      <c r="AC19" s="38"/>
      <c r="AD19" s="38"/>
      <c r="AE19" s="36" t="str">
        <f t="shared" si="3"/>
        <v/>
      </c>
    </row>
    <row r="20" spans="1:31" ht="21" customHeight="1" x14ac:dyDescent="0.25">
      <c r="A20" s="8">
        <v>42994</v>
      </c>
      <c r="B20" s="9" t="s">
        <v>33</v>
      </c>
      <c r="C20" s="9"/>
      <c r="D20" s="9" t="s">
        <v>34</v>
      </c>
      <c r="E20" s="9" t="s">
        <v>34</v>
      </c>
      <c r="F20" s="9" t="s">
        <v>34</v>
      </c>
      <c r="G20" s="9" t="s">
        <v>34</v>
      </c>
      <c r="H20" s="9" t="s">
        <v>34</v>
      </c>
      <c r="I20" s="9" t="s">
        <v>34</v>
      </c>
      <c r="J20" s="9" t="s">
        <v>34</v>
      </c>
      <c r="K20" s="9" t="s">
        <v>34</v>
      </c>
      <c r="L20" s="9" t="s">
        <v>34</v>
      </c>
      <c r="M20" s="9" t="s">
        <v>34</v>
      </c>
      <c r="N20" s="9" t="s">
        <v>34</v>
      </c>
      <c r="O20" s="9" t="s">
        <v>34</v>
      </c>
      <c r="P20" s="9" t="s">
        <v>34</v>
      </c>
      <c r="Q20" s="9" t="s">
        <v>34</v>
      </c>
      <c r="R20" s="9" t="s">
        <v>34</v>
      </c>
      <c r="S20" s="9" t="s">
        <v>34</v>
      </c>
      <c r="U20" s="38"/>
      <c r="V20" s="38"/>
      <c r="W20" s="38"/>
      <c r="X20" s="38"/>
      <c r="Y20" s="38"/>
      <c r="Z20" s="38"/>
      <c r="AA20" s="38"/>
      <c r="AB20" s="38"/>
      <c r="AC20" s="38"/>
      <c r="AD20" s="38"/>
      <c r="AE20" s="36" t="str">
        <f t="shared" si="3"/>
        <v/>
      </c>
    </row>
    <row r="21" spans="1:31" ht="20.45" customHeight="1" x14ac:dyDescent="0.25">
      <c r="A21" s="8">
        <v>42995</v>
      </c>
      <c r="B21" s="9" t="s">
        <v>33</v>
      </c>
      <c r="C21" s="9"/>
      <c r="D21" s="9" t="s">
        <v>34</v>
      </c>
      <c r="E21" s="9" t="s">
        <v>34</v>
      </c>
      <c r="F21" s="9" t="s">
        <v>34</v>
      </c>
      <c r="G21" s="9" t="s">
        <v>34</v>
      </c>
      <c r="H21" s="9" t="s">
        <v>34</v>
      </c>
      <c r="I21" s="9" t="s">
        <v>34</v>
      </c>
      <c r="J21" s="9" t="s">
        <v>34</v>
      </c>
      <c r="K21" s="9" t="s">
        <v>34</v>
      </c>
      <c r="L21" s="9" t="s">
        <v>34</v>
      </c>
      <c r="M21" s="9" t="s">
        <v>34</v>
      </c>
      <c r="N21" s="9" t="s">
        <v>34</v>
      </c>
      <c r="O21" s="9" t="s">
        <v>34</v>
      </c>
      <c r="P21" s="9" t="s">
        <v>34</v>
      </c>
      <c r="Q21" s="9" t="s">
        <v>34</v>
      </c>
      <c r="R21" s="9" t="s">
        <v>34</v>
      </c>
      <c r="S21" s="9" t="s">
        <v>34</v>
      </c>
      <c r="U21" s="38"/>
      <c r="V21" s="38"/>
      <c r="W21" s="38"/>
      <c r="X21" s="38"/>
      <c r="Y21" s="38"/>
      <c r="Z21" s="38"/>
      <c r="AA21" s="38"/>
      <c r="AB21" s="38"/>
      <c r="AC21" s="38"/>
      <c r="AD21" s="38"/>
      <c r="AE21" s="36" t="str">
        <f t="shared" si="3"/>
        <v/>
      </c>
    </row>
    <row r="22" spans="1:31" ht="20.45" customHeight="1" x14ac:dyDescent="0.25">
      <c r="A22" s="8">
        <v>42996</v>
      </c>
      <c r="B22" s="9" t="s">
        <v>87</v>
      </c>
      <c r="C22" s="10" t="s">
        <v>71</v>
      </c>
      <c r="D22" s="9">
        <v>193</v>
      </c>
      <c r="E22" s="9">
        <v>234</v>
      </c>
      <c r="F22" s="9">
        <v>4</v>
      </c>
      <c r="G22" s="9">
        <v>0</v>
      </c>
      <c r="H22" s="9">
        <v>4</v>
      </c>
      <c r="I22" s="9">
        <v>0</v>
      </c>
      <c r="J22" s="9">
        <v>0</v>
      </c>
      <c r="K22" s="9">
        <v>0</v>
      </c>
      <c r="L22" s="9">
        <v>0</v>
      </c>
      <c r="M22" s="9">
        <v>0</v>
      </c>
      <c r="N22" s="9">
        <v>0</v>
      </c>
      <c r="O22" s="9">
        <v>0</v>
      </c>
      <c r="P22" s="9">
        <v>1</v>
      </c>
      <c r="Q22" s="9">
        <v>0</v>
      </c>
      <c r="R22" s="9">
        <v>40</v>
      </c>
      <c r="S22" s="9">
        <v>476</v>
      </c>
      <c r="U22" s="39">
        <v>42996</v>
      </c>
      <c r="V22" s="40"/>
      <c r="W22" s="40"/>
      <c r="X22" s="40"/>
      <c r="Y22" s="40"/>
      <c r="Z22" s="40"/>
      <c r="AA22" s="40"/>
      <c r="AB22" s="40"/>
      <c r="AC22" s="40"/>
      <c r="AD22" s="40">
        <v>0</v>
      </c>
      <c r="AE22" s="36">
        <f t="shared" si="3"/>
        <v>0</v>
      </c>
    </row>
    <row r="23" spans="1:31" ht="21" customHeight="1" x14ac:dyDescent="0.25">
      <c r="A23" s="8">
        <v>42997</v>
      </c>
      <c r="B23" s="9" t="s">
        <v>69</v>
      </c>
      <c r="C23" s="10" t="s">
        <v>70</v>
      </c>
      <c r="D23" s="9">
        <v>222</v>
      </c>
      <c r="E23" s="9">
        <v>89</v>
      </c>
      <c r="F23" s="9">
        <v>1</v>
      </c>
      <c r="G23" s="9">
        <v>1</v>
      </c>
      <c r="H23" s="9">
        <v>1</v>
      </c>
      <c r="I23" s="9">
        <v>0</v>
      </c>
      <c r="J23" s="9">
        <v>1</v>
      </c>
      <c r="K23" s="9">
        <v>0</v>
      </c>
      <c r="L23" s="9">
        <v>0</v>
      </c>
      <c r="M23" s="9">
        <v>0</v>
      </c>
      <c r="N23" s="9">
        <v>0</v>
      </c>
      <c r="O23" s="9">
        <v>0</v>
      </c>
      <c r="P23" s="9">
        <v>0</v>
      </c>
      <c r="Q23" s="9">
        <v>0</v>
      </c>
      <c r="R23" s="9">
        <v>7</v>
      </c>
      <c r="S23" s="9">
        <v>322</v>
      </c>
      <c r="U23" s="38"/>
      <c r="V23" s="38"/>
      <c r="W23" s="38"/>
      <c r="X23" s="38"/>
      <c r="Y23" s="38"/>
      <c r="Z23" s="38"/>
      <c r="AA23" s="38"/>
      <c r="AB23" s="38"/>
      <c r="AC23" s="38"/>
      <c r="AD23" s="38"/>
      <c r="AE23" s="36" t="str">
        <f t="shared" si="3"/>
        <v/>
      </c>
    </row>
    <row r="24" spans="1:31" ht="20.45" customHeight="1" x14ac:dyDescent="0.25">
      <c r="A24" s="8">
        <v>42998</v>
      </c>
      <c r="B24" s="9" t="s">
        <v>31</v>
      </c>
      <c r="C24" s="10" t="s">
        <v>30</v>
      </c>
      <c r="D24" s="9">
        <v>2</v>
      </c>
      <c r="E24" s="9">
        <v>5</v>
      </c>
      <c r="F24" s="9">
        <v>0</v>
      </c>
      <c r="G24" s="9">
        <v>0</v>
      </c>
      <c r="H24" s="9">
        <v>0</v>
      </c>
      <c r="I24" s="9">
        <v>0</v>
      </c>
      <c r="J24" s="9">
        <v>0</v>
      </c>
      <c r="K24" s="9">
        <v>0</v>
      </c>
      <c r="L24" s="9">
        <v>0</v>
      </c>
      <c r="M24" s="9">
        <v>0</v>
      </c>
      <c r="N24" s="9">
        <v>0</v>
      </c>
      <c r="O24" s="9">
        <v>0</v>
      </c>
      <c r="P24" s="9">
        <v>0</v>
      </c>
      <c r="Q24" s="9">
        <v>0</v>
      </c>
      <c r="R24" s="9">
        <v>1</v>
      </c>
      <c r="S24" s="9">
        <v>8</v>
      </c>
      <c r="U24" s="39">
        <v>42998</v>
      </c>
      <c r="V24" s="40"/>
      <c r="W24" s="40">
        <v>3</v>
      </c>
      <c r="X24" s="40"/>
      <c r="Y24" s="40"/>
      <c r="Z24" s="40"/>
      <c r="AA24" s="40"/>
      <c r="AB24" s="40"/>
      <c r="AC24" s="40"/>
      <c r="AD24" s="40">
        <v>3</v>
      </c>
      <c r="AE24" s="36">
        <f t="shared" si="3"/>
        <v>0.375</v>
      </c>
    </row>
    <row r="25" spans="1:31" ht="21" customHeight="1" x14ac:dyDescent="0.25">
      <c r="A25" s="8">
        <v>42999</v>
      </c>
      <c r="B25" s="9" t="s">
        <v>49</v>
      </c>
      <c r="C25" s="10" t="s">
        <v>22</v>
      </c>
      <c r="D25" s="9">
        <v>596</v>
      </c>
      <c r="E25" s="9">
        <v>108</v>
      </c>
      <c r="F25" s="9">
        <v>6</v>
      </c>
      <c r="G25" s="9">
        <v>1</v>
      </c>
      <c r="H25" s="9">
        <v>9</v>
      </c>
      <c r="I25" s="9">
        <v>0</v>
      </c>
      <c r="J25" s="9">
        <v>2</v>
      </c>
      <c r="K25" s="9">
        <v>0</v>
      </c>
      <c r="L25" s="9">
        <v>1</v>
      </c>
      <c r="M25" s="9">
        <v>0</v>
      </c>
      <c r="N25" s="9">
        <v>0</v>
      </c>
      <c r="O25" s="9">
        <v>0</v>
      </c>
      <c r="P25" s="9">
        <v>1</v>
      </c>
      <c r="Q25" s="9">
        <v>0</v>
      </c>
      <c r="R25" s="9">
        <v>40</v>
      </c>
      <c r="S25" s="9">
        <v>764</v>
      </c>
      <c r="U25" s="38"/>
      <c r="V25" s="38"/>
      <c r="W25" s="38"/>
      <c r="X25" s="38"/>
      <c r="Y25" s="38"/>
      <c r="Z25" s="38"/>
      <c r="AA25" s="38"/>
      <c r="AB25" s="38"/>
      <c r="AC25" s="38"/>
      <c r="AD25" s="38"/>
      <c r="AE25" s="36" t="str">
        <f t="shared" si="3"/>
        <v/>
      </c>
    </row>
    <row r="26" spans="1:31" x14ac:dyDescent="0.25">
      <c r="A26" s="8">
        <v>43000</v>
      </c>
      <c r="B26" s="9" t="s">
        <v>40</v>
      </c>
      <c r="C26" s="10" t="s">
        <v>68</v>
      </c>
      <c r="D26" s="9">
        <v>1</v>
      </c>
      <c r="E26" s="9">
        <v>2</v>
      </c>
      <c r="F26" s="9">
        <v>0</v>
      </c>
      <c r="G26" s="9">
        <v>0</v>
      </c>
      <c r="H26" s="9">
        <v>0</v>
      </c>
      <c r="I26" s="9">
        <v>0</v>
      </c>
      <c r="J26" s="9">
        <v>0</v>
      </c>
      <c r="K26" s="9">
        <v>0</v>
      </c>
      <c r="L26" s="9">
        <v>0</v>
      </c>
      <c r="M26" s="9">
        <v>0</v>
      </c>
      <c r="N26" s="9">
        <v>0</v>
      </c>
      <c r="O26" s="9">
        <v>0</v>
      </c>
      <c r="P26" s="9">
        <v>0</v>
      </c>
      <c r="Q26" s="9">
        <v>0</v>
      </c>
      <c r="R26" s="9">
        <v>0</v>
      </c>
      <c r="S26" s="9">
        <v>3</v>
      </c>
      <c r="U26" s="38"/>
      <c r="V26" s="38"/>
      <c r="W26" s="38"/>
      <c r="X26" s="38"/>
      <c r="Y26" s="38"/>
      <c r="Z26" s="38"/>
      <c r="AA26" s="38"/>
      <c r="AB26" s="38"/>
      <c r="AC26" s="38"/>
      <c r="AD26" s="38"/>
      <c r="AE26" s="36" t="str">
        <f t="shared" si="3"/>
        <v/>
      </c>
    </row>
    <row r="27" spans="1:31" ht="20.45" customHeight="1" x14ac:dyDescent="0.25">
      <c r="A27" s="8">
        <v>43001</v>
      </c>
      <c r="B27" s="9" t="s">
        <v>31</v>
      </c>
      <c r="C27" s="10" t="s">
        <v>67</v>
      </c>
      <c r="D27" s="9">
        <v>24</v>
      </c>
      <c r="E27" s="9">
        <v>54</v>
      </c>
      <c r="F27" s="9">
        <v>12</v>
      </c>
      <c r="G27" s="9">
        <v>1</v>
      </c>
      <c r="H27" s="9">
        <v>12</v>
      </c>
      <c r="I27" s="9">
        <v>0</v>
      </c>
      <c r="J27" s="9">
        <v>0</v>
      </c>
      <c r="K27" s="9">
        <v>0</v>
      </c>
      <c r="L27" s="9">
        <v>2</v>
      </c>
      <c r="M27" s="9">
        <v>0</v>
      </c>
      <c r="N27" s="9">
        <v>0</v>
      </c>
      <c r="O27" s="9">
        <v>0</v>
      </c>
      <c r="P27" s="9">
        <v>1</v>
      </c>
      <c r="Q27" s="9">
        <v>0</v>
      </c>
      <c r="R27" s="9">
        <v>25</v>
      </c>
      <c r="S27" s="9">
        <v>131</v>
      </c>
      <c r="U27" s="39">
        <v>43001</v>
      </c>
      <c r="V27" s="40"/>
      <c r="W27" s="40">
        <v>10</v>
      </c>
      <c r="X27" s="40"/>
      <c r="Y27" s="40"/>
      <c r="Z27" s="40"/>
      <c r="AA27" s="40"/>
      <c r="AB27" s="40"/>
      <c r="AC27" s="40"/>
      <c r="AD27" s="40">
        <v>10</v>
      </c>
      <c r="AE27" s="36">
        <f t="shared" si="3"/>
        <v>7.6335877862595422E-2</v>
      </c>
    </row>
    <row r="28" spans="1:31" ht="20.45" customHeight="1" x14ac:dyDescent="0.25">
      <c r="A28" s="8">
        <v>43002</v>
      </c>
      <c r="B28" s="9" t="s">
        <v>53</v>
      </c>
      <c r="C28" s="10" t="s">
        <v>66</v>
      </c>
      <c r="D28" s="9">
        <v>968</v>
      </c>
      <c r="E28" s="9">
        <v>85</v>
      </c>
      <c r="F28" s="9">
        <v>37</v>
      </c>
      <c r="G28" s="9">
        <v>0</v>
      </c>
      <c r="H28" s="9">
        <v>23</v>
      </c>
      <c r="I28" s="9">
        <v>0</v>
      </c>
      <c r="J28" s="9">
        <v>1</v>
      </c>
      <c r="K28" s="9">
        <v>0</v>
      </c>
      <c r="L28" s="9">
        <v>1</v>
      </c>
      <c r="M28" s="9">
        <v>0</v>
      </c>
      <c r="N28" s="9">
        <v>0</v>
      </c>
      <c r="O28" s="9">
        <v>0</v>
      </c>
      <c r="P28" s="9">
        <v>0</v>
      </c>
      <c r="Q28" s="9">
        <v>0</v>
      </c>
      <c r="R28" s="9">
        <v>9</v>
      </c>
      <c r="S28" s="11">
        <v>1124</v>
      </c>
      <c r="U28" s="38"/>
      <c r="V28" s="38"/>
      <c r="W28" s="38"/>
      <c r="X28" s="38"/>
      <c r="Y28" s="38"/>
      <c r="Z28" s="38"/>
      <c r="AA28" s="38"/>
      <c r="AB28" s="38"/>
      <c r="AC28" s="38"/>
      <c r="AD28" s="38"/>
      <c r="AE28" s="36" t="str">
        <f t="shared" si="3"/>
        <v/>
      </c>
    </row>
    <row r="29" spans="1:31" x14ac:dyDescent="0.25">
      <c r="A29" s="8">
        <v>43003</v>
      </c>
      <c r="B29" s="9" t="s">
        <v>27</v>
      </c>
      <c r="C29" s="10" t="s">
        <v>65</v>
      </c>
      <c r="D29" s="11">
        <v>1288</v>
      </c>
      <c r="E29" s="9">
        <v>76</v>
      </c>
      <c r="F29" s="9">
        <v>14</v>
      </c>
      <c r="G29" s="9">
        <v>1</v>
      </c>
      <c r="H29" s="9">
        <v>6</v>
      </c>
      <c r="I29" s="9">
        <v>0</v>
      </c>
      <c r="J29" s="9">
        <v>0</v>
      </c>
      <c r="K29" s="9">
        <v>0</v>
      </c>
      <c r="L29" s="9">
        <v>1</v>
      </c>
      <c r="M29" s="9">
        <v>0</v>
      </c>
      <c r="N29" s="9">
        <v>0</v>
      </c>
      <c r="O29" s="9">
        <v>0</v>
      </c>
      <c r="P29" s="9">
        <v>0</v>
      </c>
      <c r="Q29" s="9">
        <v>0</v>
      </c>
      <c r="R29" s="9">
        <v>1</v>
      </c>
      <c r="S29" s="11">
        <v>1387</v>
      </c>
      <c r="U29" s="39">
        <v>43003</v>
      </c>
      <c r="V29" s="40">
        <v>15</v>
      </c>
      <c r="W29" s="40">
        <v>11</v>
      </c>
      <c r="X29" s="40">
        <v>3</v>
      </c>
      <c r="Y29" s="40"/>
      <c r="Z29" s="40">
        <v>3</v>
      </c>
      <c r="AA29" s="40">
        <v>1</v>
      </c>
      <c r="AB29" s="40"/>
      <c r="AC29" s="40"/>
      <c r="AD29" s="40">
        <v>33</v>
      </c>
      <c r="AE29" s="36">
        <f t="shared" si="3"/>
        <v>2.3792357606344627E-2</v>
      </c>
    </row>
    <row r="30" spans="1:31" ht="20.45" customHeight="1" x14ac:dyDescent="0.25">
      <c r="A30" s="8">
        <v>43004</v>
      </c>
      <c r="B30" s="9" t="s">
        <v>64</v>
      </c>
      <c r="C30" s="10" t="s">
        <v>22</v>
      </c>
      <c r="D30" s="9">
        <v>594</v>
      </c>
      <c r="E30" s="9">
        <v>81</v>
      </c>
      <c r="F30" s="9">
        <v>30</v>
      </c>
      <c r="G30" s="9">
        <v>2</v>
      </c>
      <c r="H30" s="9">
        <v>9</v>
      </c>
      <c r="I30" s="9">
        <v>0</v>
      </c>
      <c r="J30" s="9">
        <v>0</v>
      </c>
      <c r="K30" s="9">
        <v>0</v>
      </c>
      <c r="L30" s="9">
        <v>1</v>
      </c>
      <c r="M30" s="9">
        <v>0</v>
      </c>
      <c r="N30" s="9">
        <v>0</v>
      </c>
      <c r="O30" s="9">
        <v>0</v>
      </c>
      <c r="P30" s="9">
        <v>1</v>
      </c>
      <c r="Q30" s="9">
        <v>0</v>
      </c>
      <c r="R30" s="9">
        <v>6</v>
      </c>
      <c r="S30" s="9">
        <v>724</v>
      </c>
      <c r="U30" s="38"/>
      <c r="V30" s="38"/>
      <c r="W30" s="38"/>
      <c r="X30" s="38"/>
      <c r="Y30" s="38"/>
      <c r="Z30" s="38"/>
      <c r="AA30" s="38"/>
      <c r="AB30" s="38"/>
      <c r="AC30" s="38"/>
      <c r="AD30" s="38"/>
      <c r="AE30" s="36" t="str">
        <f t="shared" si="3"/>
        <v/>
      </c>
    </row>
    <row r="31" spans="1:31" ht="20.45" customHeight="1" x14ac:dyDescent="0.25">
      <c r="A31" s="8">
        <v>43005</v>
      </c>
      <c r="B31" s="9" t="s">
        <v>40</v>
      </c>
      <c r="C31" s="10" t="s">
        <v>63</v>
      </c>
      <c r="D31" s="9">
        <v>19</v>
      </c>
      <c r="E31" s="9">
        <v>3</v>
      </c>
      <c r="F31" s="9">
        <v>4</v>
      </c>
      <c r="G31" s="9">
        <v>0</v>
      </c>
      <c r="H31" s="9">
        <v>6</v>
      </c>
      <c r="I31" s="9">
        <v>0</v>
      </c>
      <c r="J31" s="9">
        <v>0</v>
      </c>
      <c r="K31" s="9">
        <v>0</v>
      </c>
      <c r="L31" s="9">
        <v>1</v>
      </c>
      <c r="M31" s="9">
        <v>0</v>
      </c>
      <c r="N31" s="9">
        <v>0</v>
      </c>
      <c r="O31" s="9">
        <v>0</v>
      </c>
      <c r="P31" s="9">
        <v>1</v>
      </c>
      <c r="Q31" s="9">
        <v>0</v>
      </c>
      <c r="R31" s="9">
        <v>0</v>
      </c>
      <c r="S31" s="9">
        <v>34</v>
      </c>
      <c r="U31" s="38"/>
      <c r="V31" s="38"/>
      <c r="W31" s="38"/>
      <c r="X31" s="38"/>
      <c r="Y31" s="38"/>
      <c r="Z31" s="38"/>
      <c r="AA31" s="38"/>
      <c r="AB31" s="38"/>
      <c r="AC31" s="38"/>
      <c r="AD31" s="38"/>
      <c r="AE31" s="36" t="str">
        <f t="shared" si="3"/>
        <v/>
      </c>
    </row>
    <row r="32" spans="1:31" x14ac:dyDescent="0.25">
      <c r="A32" s="8">
        <v>43006</v>
      </c>
      <c r="B32" s="9" t="s">
        <v>33</v>
      </c>
      <c r="C32" s="9"/>
      <c r="D32" s="9" t="s">
        <v>34</v>
      </c>
      <c r="E32" s="9" t="s">
        <v>34</v>
      </c>
      <c r="F32" s="9" t="s">
        <v>34</v>
      </c>
      <c r="G32" s="9" t="s">
        <v>34</v>
      </c>
      <c r="H32" s="9" t="s">
        <v>34</v>
      </c>
      <c r="I32" s="9" t="s">
        <v>34</v>
      </c>
      <c r="J32" s="9" t="s">
        <v>34</v>
      </c>
      <c r="K32" s="9" t="s">
        <v>34</v>
      </c>
      <c r="L32" s="9" t="s">
        <v>34</v>
      </c>
      <c r="M32" s="9" t="s">
        <v>34</v>
      </c>
      <c r="N32" s="9" t="s">
        <v>34</v>
      </c>
      <c r="O32" s="9" t="s">
        <v>34</v>
      </c>
      <c r="P32" s="9" t="s">
        <v>34</v>
      </c>
      <c r="Q32" s="9" t="s">
        <v>34</v>
      </c>
      <c r="R32" s="9" t="s">
        <v>34</v>
      </c>
      <c r="S32" s="9" t="s">
        <v>34</v>
      </c>
      <c r="U32" s="38"/>
      <c r="V32" s="38"/>
      <c r="W32" s="38"/>
      <c r="X32" s="38"/>
      <c r="Y32" s="38"/>
      <c r="Z32" s="38"/>
      <c r="AA32" s="38"/>
      <c r="AB32" s="38"/>
      <c r="AC32" s="38"/>
      <c r="AD32" s="38"/>
      <c r="AE32" s="36" t="str">
        <f t="shared" si="3"/>
        <v/>
      </c>
    </row>
    <row r="33" spans="1:31" ht="21" customHeight="1" x14ac:dyDescent="0.25">
      <c r="A33" s="8">
        <v>43007</v>
      </c>
      <c r="B33" s="9" t="s">
        <v>25</v>
      </c>
      <c r="C33" s="10" t="s">
        <v>62</v>
      </c>
      <c r="D33" s="9">
        <v>207</v>
      </c>
      <c r="E33" s="9">
        <v>5</v>
      </c>
      <c r="F33" s="9">
        <v>20</v>
      </c>
      <c r="G33" s="9">
        <v>2</v>
      </c>
      <c r="H33" s="9">
        <v>2</v>
      </c>
      <c r="I33" s="9">
        <v>0</v>
      </c>
      <c r="J33" s="9">
        <v>0</v>
      </c>
      <c r="K33" s="9">
        <v>0</v>
      </c>
      <c r="L33" s="9">
        <v>0</v>
      </c>
      <c r="M33" s="9">
        <v>0</v>
      </c>
      <c r="N33" s="9">
        <v>0</v>
      </c>
      <c r="O33" s="9">
        <v>0</v>
      </c>
      <c r="P33" s="9">
        <v>0</v>
      </c>
      <c r="Q33" s="9">
        <v>0</v>
      </c>
      <c r="R33" s="9">
        <v>0</v>
      </c>
      <c r="S33" s="9">
        <v>236</v>
      </c>
      <c r="U33" s="38"/>
      <c r="V33" s="38"/>
      <c r="W33" s="38"/>
      <c r="X33" s="38"/>
      <c r="Y33" s="38"/>
      <c r="Z33" s="38"/>
      <c r="AA33" s="38"/>
      <c r="AB33" s="38"/>
      <c r="AC33" s="38"/>
      <c r="AD33" s="38"/>
      <c r="AE33" s="36" t="str">
        <f t="shared" si="3"/>
        <v/>
      </c>
    </row>
    <row r="34" spans="1:31" ht="21" customHeight="1" x14ac:dyDescent="0.25">
      <c r="A34" s="8">
        <v>43008</v>
      </c>
      <c r="B34" s="9" t="s">
        <v>27</v>
      </c>
      <c r="C34" s="10" t="s">
        <v>61</v>
      </c>
      <c r="D34" s="9">
        <v>63</v>
      </c>
      <c r="E34" s="9">
        <v>7</v>
      </c>
      <c r="F34" s="9">
        <v>35</v>
      </c>
      <c r="G34" s="9">
        <v>2</v>
      </c>
      <c r="H34" s="9">
        <v>6</v>
      </c>
      <c r="I34" s="9">
        <v>2</v>
      </c>
      <c r="J34" s="9">
        <v>4</v>
      </c>
      <c r="K34" s="9">
        <v>1</v>
      </c>
      <c r="L34" s="9">
        <v>0</v>
      </c>
      <c r="M34" s="9">
        <v>0</v>
      </c>
      <c r="N34" s="9">
        <v>1</v>
      </c>
      <c r="O34" s="9">
        <v>0</v>
      </c>
      <c r="P34" s="9">
        <v>0</v>
      </c>
      <c r="Q34" s="9">
        <v>0</v>
      </c>
      <c r="R34" s="9">
        <v>4</v>
      </c>
      <c r="S34" s="9">
        <v>125</v>
      </c>
      <c r="U34" s="38"/>
      <c r="V34" s="38"/>
      <c r="W34" s="38"/>
      <c r="X34" s="38"/>
      <c r="Y34" s="38"/>
      <c r="Z34" s="38"/>
      <c r="AA34" s="38"/>
      <c r="AB34" s="38"/>
      <c r="AC34" s="38"/>
      <c r="AD34" s="38"/>
      <c r="AE34" s="36" t="str">
        <f t="shared" si="3"/>
        <v/>
      </c>
    </row>
    <row r="35" spans="1:31" ht="21" customHeight="1" x14ac:dyDescent="0.25">
      <c r="A35" s="8">
        <v>43009</v>
      </c>
      <c r="B35" s="9" t="s">
        <v>23</v>
      </c>
      <c r="C35" s="10" t="s">
        <v>60</v>
      </c>
      <c r="D35" s="9">
        <v>79</v>
      </c>
      <c r="E35" s="9">
        <v>10</v>
      </c>
      <c r="F35" s="9">
        <v>61</v>
      </c>
      <c r="G35" s="9">
        <v>0</v>
      </c>
      <c r="H35" s="9">
        <v>7</v>
      </c>
      <c r="I35" s="9">
        <v>1</v>
      </c>
      <c r="J35" s="9">
        <v>0</v>
      </c>
      <c r="K35" s="9">
        <v>0</v>
      </c>
      <c r="L35" s="9">
        <v>1</v>
      </c>
      <c r="M35" s="9">
        <v>0</v>
      </c>
      <c r="N35" s="9">
        <v>0</v>
      </c>
      <c r="O35" s="9">
        <v>0</v>
      </c>
      <c r="P35" s="9">
        <v>1</v>
      </c>
      <c r="Q35" s="9">
        <v>0</v>
      </c>
      <c r="R35" s="9">
        <v>5</v>
      </c>
      <c r="S35" s="9">
        <v>165</v>
      </c>
      <c r="U35" s="38"/>
      <c r="V35" s="38"/>
      <c r="W35" s="38"/>
      <c r="X35" s="38"/>
      <c r="Y35" s="38"/>
      <c r="Z35" s="38"/>
      <c r="AA35" s="38"/>
      <c r="AB35" s="38"/>
      <c r="AC35" s="38"/>
      <c r="AD35" s="38"/>
      <c r="AE35" s="36" t="str">
        <f t="shared" si="3"/>
        <v/>
      </c>
    </row>
    <row r="36" spans="1:31" x14ac:dyDescent="0.25">
      <c r="A36" s="8">
        <v>43010</v>
      </c>
      <c r="B36" s="9" t="s">
        <v>33</v>
      </c>
      <c r="C36" s="9"/>
      <c r="D36" s="9" t="s">
        <v>34</v>
      </c>
      <c r="E36" s="9" t="s">
        <v>34</v>
      </c>
      <c r="F36" s="9" t="s">
        <v>34</v>
      </c>
      <c r="G36" s="9" t="s">
        <v>34</v>
      </c>
      <c r="H36" s="9" t="s">
        <v>34</v>
      </c>
      <c r="I36" s="9" t="s">
        <v>34</v>
      </c>
      <c r="J36" s="9" t="s">
        <v>34</v>
      </c>
      <c r="K36" s="9" t="s">
        <v>34</v>
      </c>
      <c r="L36" s="9" t="s">
        <v>34</v>
      </c>
      <c r="M36" s="9" t="s">
        <v>34</v>
      </c>
      <c r="N36" s="9" t="s">
        <v>34</v>
      </c>
      <c r="O36" s="9" t="s">
        <v>34</v>
      </c>
      <c r="P36" s="9" t="s">
        <v>34</v>
      </c>
      <c r="Q36" s="9" t="s">
        <v>34</v>
      </c>
      <c r="R36" s="9" t="s">
        <v>34</v>
      </c>
      <c r="S36" s="9" t="s">
        <v>34</v>
      </c>
      <c r="U36" s="38"/>
      <c r="V36" s="38"/>
      <c r="W36" s="38"/>
      <c r="X36" s="38"/>
      <c r="Y36" s="38"/>
      <c r="Z36" s="38"/>
      <c r="AA36" s="38"/>
      <c r="AB36" s="38"/>
      <c r="AC36" s="38"/>
      <c r="AD36" s="38"/>
      <c r="AE36" s="36" t="str">
        <f t="shared" si="3"/>
        <v/>
      </c>
    </row>
    <row r="37" spans="1:31" ht="20.45" customHeight="1" x14ac:dyDescent="0.25">
      <c r="A37" s="8">
        <v>43011</v>
      </c>
      <c r="B37" s="9" t="s">
        <v>33</v>
      </c>
      <c r="C37" s="9"/>
      <c r="D37" s="9" t="s">
        <v>34</v>
      </c>
      <c r="E37" s="9" t="s">
        <v>34</v>
      </c>
      <c r="F37" s="9" t="s">
        <v>34</v>
      </c>
      <c r="G37" s="9" t="s">
        <v>34</v>
      </c>
      <c r="H37" s="9" t="s">
        <v>34</v>
      </c>
      <c r="I37" s="9" t="s">
        <v>34</v>
      </c>
      <c r="J37" s="9" t="s">
        <v>34</v>
      </c>
      <c r="K37" s="9" t="s">
        <v>34</v>
      </c>
      <c r="L37" s="9" t="s">
        <v>34</v>
      </c>
      <c r="M37" s="9" t="s">
        <v>34</v>
      </c>
      <c r="N37" s="9" t="s">
        <v>34</v>
      </c>
      <c r="O37" s="9" t="s">
        <v>34</v>
      </c>
      <c r="P37" s="9" t="s">
        <v>34</v>
      </c>
      <c r="Q37" s="9" t="s">
        <v>34</v>
      </c>
      <c r="R37" s="9" t="s">
        <v>34</v>
      </c>
      <c r="S37" s="9" t="s">
        <v>34</v>
      </c>
      <c r="U37" s="38"/>
      <c r="V37" s="38"/>
      <c r="W37" s="38"/>
      <c r="X37" s="38"/>
      <c r="Y37" s="38"/>
      <c r="Z37" s="38"/>
      <c r="AA37" s="38"/>
      <c r="AB37" s="38"/>
      <c r="AC37" s="38"/>
      <c r="AD37" s="38"/>
      <c r="AE37" s="36" t="str">
        <f t="shared" si="3"/>
        <v/>
      </c>
    </row>
    <row r="38" spans="1:31" ht="21" customHeight="1" x14ac:dyDescent="0.25">
      <c r="A38" s="8">
        <v>43012</v>
      </c>
      <c r="B38" s="9" t="s">
        <v>53</v>
      </c>
      <c r="C38" s="10" t="s">
        <v>59</v>
      </c>
      <c r="D38" s="9">
        <v>77</v>
      </c>
      <c r="E38" s="9">
        <v>2</v>
      </c>
      <c r="F38" s="9">
        <v>35</v>
      </c>
      <c r="G38" s="9">
        <v>0</v>
      </c>
      <c r="H38" s="9">
        <v>3</v>
      </c>
      <c r="I38" s="9">
        <v>1</v>
      </c>
      <c r="J38" s="9">
        <v>0</v>
      </c>
      <c r="K38" s="9">
        <v>0</v>
      </c>
      <c r="L38" s="9">
        <v>1</v>
      </c>
      <c r="M38" s="9">
        <v>0</v>
      </c>
      <c r="N38" s="9">
        <v>0</v>
      </c>
      <c r="O38" s="9">
        <v>0</v>
      </c>
      <c r="P38" s="9">
        <v>1</v>
      </c>
      <c r="Q38" s="9">
        <v>0</v>
      </c>
      <c r="R38" s="9">
        <v>1</v>
      </c>
      <c r="S38" s="9">
        <v>121</v>
      </c>
      <c r="U38" s="39">
        <v>43012</v>
      </c>
      <c r="V38" s="40">
        <v>1</v>
      </c>
      <c r="W38" s="40">
        <v>2</v>
      </c>
      <c r="X38" s="40">
        <v>3</v>
      </c>
      <c r="Y38" s="40"/>
      <c r="Z38" s="40"/>
      <c r="AA38" s="40"/>
      <c r="AB38" s="40"/>
      <c r="AC38" s="40"/>
      <c r="AD38" s="40">
        <v>6</v>
      </c>
      <c r="AE38" s="36">
        <f t="shared" si="3"/>
        <v>4.9586776859504134E-2</v>
      </c>
    </row>
    <row r="39" spans="1:31" ht="21" customHeight="1" x14ac:dyDescent="0.25">
      <c r="A39" s="8">
        <v>43013</v>
      </c>
      <c r="B39" s="9" t="s">
        <v>38</v>
      </c>
      <c r="C39" s="10" t="s">
        <v>58</v>
      </c>
      <c r="D39" s="9">
        <v>50</v>
      </c>
      <c r="E39" s="9">
        <v>2</v>
      </c>
      <c r="F39" s="9">
        <v>33</v>
      </c>
      <c r="G39" s="9">
        <v>0</v>
      </c>
      <c r="H39" s="9">
        <v>4</v>
      </c>
      <c r="I39" s="9">
        <v>2</v>
      </c>
      <c r="J39" s="9">
        <v>0</v>
      </c>
      <c r="K39" s="9">
        <v>0</v>
      </c>
      <c r="L39" s="9">
        <v>0</v>
      </c>
      <c r="M39" s="9">
        <v>0</v>
      </c>
      <c r="N39" s="9">
        <v>0</v>
      </c>
      <c r="O39" s="9">
        <v>0</v>
      </c>
      <c r="P39" s="9">
        <v>0</v>
      </c>
      <c r="Q39" s="9">
        <v>0</v>
      </c>
      <c r="R39" s="9">
        <v>0</v>
      </c>
      <c r="S39" s="9">
        <v>91</v>
      </c>
      <c r="U39" s="38"/>
      <c r="V39" s="38"/>
      <c r="W39" s="38"/>
      <c r="X39" s="38"/>
      <c r="Y39" s="38"/>
      <c r="Z39" s="38"/>
      <c r="AA39" s="38"/>
      <c r="AB39" s="38"/>
      <c r="AC39" s="38"/>
      <c r="AD39" s="38"/>
      <c r="AE39" s="36" t="str">
        <f t="shared" si="3"/>
        <v/>
      </c>
    </row>
    <row r="40" spans="1:31" ht="20.45" customHeight="1" x14ac:dyDescent="0.25">
      <c r="A40" s="8">
        <v>43014</v>
      </c>
      <c r="B40" s="9" t="s">
        <v>33</v>
      </c>
      <c r="C40" s="9"/>
      <c r="D40" s="9" t="s">
        <v>34</v>
      </c>
      <c r="E40" s="9" t="s">
        <v>34</v>
      </c>
      <c r="F40" s="9" t="s">
        <v>34</v>
      </c>
      <c r="G40" s="9" t="s">
        <v>34</v>
      </c>
      <c r="H40" s="9" t="s">
        <v>34</v>
      </c>
      <c r="I40" s="9" t="s">
        <v>34</v>
      </c>
      <c r="J40" s="9" t="s">
        <v>34</v>
      </c>
      <c r="K40" s="9" t="s">
        <v>34</v>
      </c>
      <c r="L40" s="9" t="s">
        <v>34</v>
      </c>
      <c r="M40" s="9" t="s">
        <v>34</v>
      </c>
      <c r="N40" s="9" t="s">
        <v>34</v>
      </c>
      <c r="O40" s="9" t="s">
        <v>34</v>
      </c>
      <c r="P40" s="9" t="s">
        <v>34</v>
      </c>
      <c r="Q40" s="9" t="s">
        <v>34</v>
      </c>
      <c r="R40" s="9" t="s">
        <v>34</v>
      </c>
      <c r="S40" s="9" t="s">
        <v>34</v>
      </c>
      <c r="U40" s="38"/>
      <c r="V40" s="38"/>
      <c r="W40" s="38"/>
      <c r="X40" s="38"/>
      <c r="Y40" s="38"/>
      <c r="Z40" s="38"/>
      <c r="AA40" s="38"/>
      <c r="AB40" s="38"/>
      <c r="AC40" s="38"/>
      <c r="AD40" s="38"/>
      <c r="AE40" s="36" t="str">
        <f t="shared" si="3"/>
        <v/>
      </c>
    </row>
    <row r="41" spans="1:31" ht="20.45" customHeight="1" x14ac:dyDescent="0.25">
      <c r="A41" s="8">
        <v>43015</v>
      </c>
      <c r="B41" s="9" t="s">
        <v>81</v>
      </c>
      <c r="C41" s="9" t="s">
        <v>57</v>
      </c>
      <c r="D41" s="9">
        <v>0</v>
      </c>
      <c r="E41" s="9">
        <v>0</v>
      </c>
      <c r="F41" s="9">
        <v>3</v>
      </c>
      <c r="G41" s="9">
        <v>0</v>
      </c>
      <c r="H41" s="9">
        <v>0</v>
      </c>
      <c r="I41" s="9">
        <v>0</v>
      </c>
      <c r="J41" s="9">
        <v>0</v>
      </c>
      <c r="K41" s="9">
        <v>0</v>
      </c>
      <c r="L41" s="9">
        <v>0</v>
      </c>
      <c r="M41" s="9">
        <v>0</v>
      </c>
      <c r="N41" s="9">
        <v>0</v>
      </c>
      <c r="O41" s="9">
        <v>0</v>
      </c>
      <c r="P41" s="9">
        <v>0</v>
      </c>
      <c r="Q41" s="9">
        <v>0</v>
      </c>
      <c r="R41" s="9">
        <v>0</v>
      </c>
      <c r="S41" s="9">
        <v>3</v>
      </c>
      <c r="U41" s="39">
        <v>43015</v>
      </c>
      <c r="V41" s="40"/>
      <c r="W41" s="40">
        <v>1</v>
      </c>
      <c r="X41" s="40"/>
      <c r="Y41" s="40"/>
      <c r="Z41" s="40"/>
      <c r="AA41" s="40"/>
      <c r="AB41" s="40"/>
      <c r="AC41" s="40"/>
      <c r="AD41" s="40">
        <v>1</v>
      </c>
      <c r="AE41" s="36">
        <f t="shared" si="3"/>
        <v>0.33333333333333331</v>
      </c>
    </row>
    <row r="42" spans="1:31" ht="21" customHeight="1" x14ac:dyDescent="0.25">
      <c r="A42" s="8">
        <v>43016</v>
      </c>
      <c r="B42" s="9" t="s">
        <v>55</v>
      </c>
      <c r="C42" s="9" t="s">
        <v>56</v>
      </c>
      <c r="D42" s="9">
        <v>13</v>
      </c>
      <c r="E42" s="9">
        <v>12</v>
      </c>
      <c r="F42" s="9">
        <v>234</v>
      </c>
      <c r="G42" s="9">
        <v>1</v>
      </c>
      <c r="H42" s="9">
        <v>9</v>
      </c>
      <c r="I42" s="9">
        <v>1</v>
      </c>
      <c r="J42" s="9">
        <v>2</v>
      </c>
      <c r="K42" s="9">
        <v>0</v>
      </c>
      <c r="L42" s="9">
        <v>0</v>
      </c>
      <c r="M42" s="9">
        <v>0</v>
      </c>
      <c r="N42" s="9">
        <v>0</v>
      </c>
      <c r="O42" s="9">
        <v>0</v>
      </c>
      <c r="P42" s="9">
        <v>0</v>
      </c>
      <c r="Q42" s="9">
        <v>0</v>
      </c>
      <c r="R42" s="9">
        <v>0</v>
      </c>
      <c r="S42" s="9">
        <v>272</v>
      </c>
      <c r="U42" s="38"/>
      <c r="V42" s="38"/>
      <c r="W42" s="38"/>
      <c r="X42" s="38"/>
      <c r="Y42" s="38"/>
      <c r="Z42" s="38"/>
      <c r="AA42" s="38"/>
      <c r="AB42" s="38"/>
      <c r="AC42" s="38"/>
      <c r="AD42" s="38"/>
      <c r="AE42" s="36" t="str">
        <f t="shared" si="3"/>
        <v/>
      </c>
    </row>
    <row r="43" spans="1:31" ht="21" customHeight="1" x14ac:dyDescent="0.25">
      <c r="A43" s="8">
        <v>43017</v>
      </c>
      <c r="B43" s="9" t="s">
        <v>53</v>
      </c>
      <c r="C43" s="9" t="s">
        <v>54</v>
      </c>
      <c r="D43" s="9">
        <v>2</v>
      </c>
      <c r="E43" s="9">
        <v>5</v>
      </c>
      <c r="F43" s="9">
        <v>162</v>
      </c>
      <c r="G43" s="9">
        <v>0</v>
      </c>
      <c r="H43" s="9">
        <v>18</v>
      </c>
      <c r="I43" s="9">
        <v>0</v>
      </c>
      <c r="J43" s="9">
        <v>1</v>
      </c>
      <c r="K43" s="9">
        <v>1</v>
      </c>
      <c r="L43" s="9">
        <v>0</v>
      </c>
      <c r="M43" s="9">
        <v>0</v>
      </c>
      <c r="N43" s="9">
        <v>0</v>
      </c>
      <c r="O43" s="9">
        <v>0</v>
      </c>
      <c r="P43" s="9">
        <v>0</v>
      </c>
      <c r="Q43" s="9">
        <v>0</v>
      </c>
      <c r="R43" s="9">
        <v>1</v>
      </c>
      <c r="S43" s="9">
        <v>190</v>
      </c>
      <c r="U43" s="38"/>
      <c r="V43" s="38"/>
      <c r="W43" s="38"/>
      <c r="X43" s="38"/>
      <c r="Y43" s="38"/>
      <c r="Z43" s="38"/>
      <c r="AA43" s="38"/>
      <c r="AB43" s="38"/>
      <c r="AC43" s="38"/>
      <c r="AD43" s="38"/>
      <c r="AE43" s="36" t="str">
        <f t="shared" si="3"/>
        <v/>
      </c>
    </row>
    <row r="44" spans="1:31" ht="21" customHeight="1" x14ac:dyDescent="0.25">
      <c r="A44" s="8">
        <v>43018</v>
      </c>
      <c r="B44" s="9" t="s">
        <v>51</v>
      </c>
      <c r="C44" s="9" t="s">
        <v>52</v>
      </c>
      <c r="D44" s="9">
        <v>5</v>
      </c>
      <c r="E44" s="9">
        <v>1</v>
      </c>
      <c r="F44" s="9">
        <v>301</v>
      </c>
      <c r="G44" s="9">
        <v>0</v>
      </c>
      <c r="H44" s="9">
        <v>7</v>
      </c>
      <c r="I44" s="9">
        <v>1</v>
      </c>
      <c r="J44" s="9">
        <v>0</v>
      </c>
      <c r="K44" s="9">
        <v>0</v>
      </c>
      <c r="L44" s="9">
        <v>1</v>
      </c>
      <c r="M44" s="9">
        <v>0</v>
      </c>
      <c r="N44" s="9">
        <v>0</v>
      </c>
      <c r="O44" s="9">
        <v>0</v>
      </c>
      <c r="P44" s="9">
        <v>0</v>
      </c>
      <c r="Q44" s="9">
        <v>0</v>
      </c>
      <c r="R44" s="9">
        <v>1</v>
      </c>
      <c r="S44" s="9">
        <v>317</v>
      </c>
      <c r="U44" s="38"/>
      <c r="V44" s="38"/>
      <c r="W44" s="38"/>
      <c r="X44" s="38"/>
      <c r="Y44" s="38"/>
      <c r="Z44" s="38"/>
      <c r="AA44" s="38"/>
      <c r="AB44" s="38"/>
      <c r="AC44" s="38"/>
      <c r="AD44" s="38"/>
      <c r="AE44" s="36" t="str">
        <f t="shared" si="3"/>
        <v/>
      </c>
    </row>
    <row r="45" spans="1:31" ht="20.45" customHeight="1" x14ac:dyDescent="0.25">
      <c r="A45" s="8">
        <v>43019</v>
      </c>
      <c r="B45" s="9" t="s">
        <v>49</v>
      </c>
      <c r="C45" s="9" t="s">
        <v>50</v>
      </c>
      <c r="D45" s="9">
        <v>3</v>
      </c>
      <c r="E45" s="9">
        <v>0</v>
      </c>
      <c r="F45" s="9">
        <v>114</v>
      </c>
      <c r="G45" s="9">
        <v>4</v>
      </c>
      <c r="H45" s="9">
        <v>6</v>
      </c>
      <c r="I45" s="9">
        <v>0</v>
      </c>
      <c r="J45" s="9">
        <v>3</v>
      </c>
      <c r="K45" s="9">
        <v>0</v>
      </c>
      <c r="L45" s="9">
        <v>0</v>
      </c>
      <c r="M45" s="9">
        <v>0</v>
      </c>
      <c r="N45" s="9">
        <v>0</v>
      </c>
      <c r="O45" s="9">
        <v>0</v>
      </c>
      <c r="P45" s="9">
        <v>1</v>
      </c>
      <c r="Q45" s="9">
        <v>0</v>
      </c>
      <c r="R45" s="9">
        <v>0</v>
      </c>
      <c r="S45" s="9">
        <v>131</v>
      </c>
      <c r="U45" s="38"/>
      <c r="V45" s="38"/>
      <c r="W45" s="38"/>
      <c r="X45" s="38"/>
      <c r="Y45" s="38"/>
      <c r="Z45" s="38"/>
      <c r="AA45" s="38"/>
      <c r="AB45" s="38"/>
      <c r="AC45" s="38"/>
      <c r="AD45" s="38"/>
      <c r="AE45" s="36" t="str">
        <f t="shared" si="3"/>
        <v/>
      </c>
    </row>
    <row r="46" spans="1:31" ht="21" customHeight="1" x14ac:dyDescent="0.25">
      <c r="A46" s="8">
        <v>43020</v>
      </c>
      <c r="B46" s="9" t="s">
        <v>33</v>
      </c>
      <c r="C46" s="9"/>
      <c r="D46" s="9" t="s">
        <v>34</v>
      </c>
      <c r="E46" s="9" t="s">
        <v>34</v>
      </c>
      <c r="F46" s="9" t="s">
        <v>34</v>
      </c>
      <c r="G46" s="9" t="s">
        <v>34</v>
      </c>
      <c r="H46" s="9" t="s">
        <v>34</v>
      </c>
      <c r="I46" s="9" t="s">
        <v>34</v>
      </c>
      <c r="J46" s="9" t="s">
        <v>34</v>
      </c>
      <c r="K46" s="9" t="s">
        <v>34</v>
      </c>
      <c r="L46" s="9" t="s">
        <v>34</v>
      </c>
      <c r="M46" s="9" t="s">
        <v>34</v>
      </c>
      <c r="N46" s="9" t="s">
        <v>34</v>
      </c>
      <c r="O46" s="9" t="s">
        <v>34</v>
      </c>
      <c r="P46" s="9" t="s">
        <v>34</v>
      </c>
      <c r="Q46" s="9" t="s">
        <v>34</v>
      </c>
      <c r="R46" s="9" t="s">
        <v>34</v>
      </c>
      <c r="S46" s="9" t="s">
        <v>34</v>
      </c>
      <c r="U46" s="38"/>
      <c r="V46" s="38"/>
      <c r="W46" s="38"/>
      <c r="X46" s="38"/>
      <c r="Y46" s="38"/>
      <c r="Z46" s="38"/>
      <c r="AA46" s="38"/>
      <c r="AB46" s="38"/>
      <c r="AC46" s="38"/>
      <c r="AD46" s="38"/>
      <c r="AE46" s="36" t="str">
        <f t="shared" si="3"/>
        <v/>
      </c>
    </row>
    <row r="47" spans="1:31" ht="21" customHeight="1" x14ac:dyDescent="0.25">
      <c r="A47" s="8">
        <v>43021</v>
      </c>
      <c r="B47" s="9" t="s">
        <v>33</v>
      </c>
      <c r="C47" s="9"/>
      <c r="D47" s="9" t="s">
        <v>34</v>
      </c>
      <c r="E47" s="9" t="s">
        <v>34</v>
      </c>
      <c r="F47" s="9" t="s">
        <v>34</v>
      </c>
      <c r="G47" s="9" t="s">
        <v>34</v>
      </c>
      <c r="H47" s="9" t="s">
        <v>34</v>
      </c>
      <c r="I47" s="9" t="s">
        <v>34</v>
      </c>
      <c r="J47" s="9" t="s">
        <v>34</v>
      </c>
      <c r="K47" s="9" t="s">
        <v>34</v>
      </c>
      <c r="L47" s="9" t="s">
        <v>34</v>
      </c>
      <c r="M47" s="9" t="s">
        <v>34</v>
      </c>
      <c r="N47" s="9" t="s">
        <v>34</v>
      </c>
      <c r="O47" s="9" t="s">
        <v>34</v>
      </c>
      <c r="P47" s="9" t="s">
        <v>34</v>
      </c>
      <c r="Q47" s="9" t="s">
        <v>34</v>
      </c>
      <c r="R47" s="9" t="s">
        <v>34</v>
      </c>
      <c r="S47" s="9" t="s">
        <v>34</v>
      </c>
      <c r="U47" s="38"/>
      <c r="V47" s="38"/>
      <c r="W47" s="38"/>
      <c r="X47" s="38"/>
      <c r="Y47" s="38"/>
      <c r="Z47" s="38"/>
      <c r="AA47" s="38"/>
      <c r="AB47" s="38"/>
      <c r="AC47" s="38"/>
      <c r="AD47" s="38"/>
      <c r="AE47" s="36" t="str">
        <f t="shared" si="3"/>
        <v/>
      </c>
    </row>
    <row r="48" spans="1:31" ht="21" customHeight="1" x14ac:dyDescent="0.25">
      <c r="A48" s="8">
        <v>43022</v>
      </c>
      <c r="B48" s="9" t="s">
        <v>82</v>
      </c>
      <c r="C48" s="9" t="s">
        <v>48</v>
      </c>
      <c r="D48" s="9">
        <v>0</v>
      </c>
      <c r="E48" s="9">
        <v>0</v>
      </c>
      <c r="F48" s="9">
        <v>3</v>
      </c>
      <c r="G48" s="9">
        <v>0</v>
      </c>
      <c r="H48" s="9">
        <v>0</v>
      </c>
      <c r="I48" s="9">
        <v>0</v>
      </c>
      <c r="J48" s="9">
        <v>0</v>
      </c>
      <c r="K48" s="9">
        <v>0</v>
      </c>
      <c r="L48" s="9">
        <v>0</v>
      </c>
      <c r="M48" s="9">
        <v>0</v>
      </c>
      <c r="N48" s="9">
        <v>0</v>
      </c>
      <c r="O48" s="9">
        <v>0</v>
      </c>
      <c r="P48" s="9">
        <v>0</v>
      </c>
      <c r="Q48" s="9">
        <v>0</v>
      </c>
      <c r="R48" s="9">
        <v>0</v>
      </c>
      <c r="S48" s="9">
        <v>3</v>
      </c>
      <c r="U48" s="38"/>
      <c r="V48" s="38"/>
      <c r="W48" s="38"/>
      <c r="X48" s="38"/>
      <c r="Y48" s="38"/>
      <c r="Z48" s="38"/>
      <c r="AA48" s="38"/>
      <c r="AB48" s="38"/>
      <c r="AC48" s="38"/>
      <c r="AD48" s="38"/>
      <c r="AE48" s="36" t="str">
        <f t="shared" si="3"/>
        <v/>
      </c>
    </row>
    <row r="49" spans="1:31" ht="21" customHeight="1" x14ac:dyDescent="0.25">
      <c r="A49" s="8">
        <v>43023</v>
      </c>
      <c r="B49" s="9" t="s">
        <v>33</v>
      </c>
      <c r="C49" s="9"/>
      <c r="D49" s="9" t="s">
        <v>34</v>
      </c>
      <c r="E49" s="9" t="s">
        <v>34</v>
      </c>
      <c r="F49" s="9" t="s">
        <v>34</v>
      </c>
      <c r="G49" s="9" t="s">
        <v>34</v>
      </c>
      <c r="H49" s="9" t="s">
        <v>34</v>
      </c>
      <c r="I49" s="9" t="s">
        <v>34</v>
      </c>
      <c r="J49" s="9" t="s">
        <v>34</v>
      </c>
      <c r="K49" s="9" t="s">
        <v>34</v>
      </c>
      <c r="L49" s="9" t="s">
        <v>34</v>
      </c>
      <c r="M49" s="9" t="s">
        <v>34</v>
      </c>
      <c r="N49" s="9" t="s">
        <v>34</v>
      </c>
      <c r="O49" s="9" t="s">
        <v>34</v>
      </c>
      <c r="P49" s="9" t="s">
        <v>34</v>
      </c>
      <c r="Q49" s="9" t="s">
        <v>34</v>
      </c>
      <c r="R49" s="9" t="s">
        <v>34</v>
      </c>
      <c r="S49" s="9" t="s">
        <v>34</v>
      </c>
      <c r="U49" s="38"/>
      <c r="V49" s="38"/>
      <c r="W49" s="38"/>
      <c r="X49" s="38"/>
      <c r="Y49" s="38"/>
      <c r="Z49" s="38"/>
      <c r="AA49" s="38"/>
      <c r="AB49" s="38"/>
      <c r="AC49" s="38"/>
      <c r="AD49" s="38"/>
      <c r="AE49" s="36" t="str">
        <f t="shared" si="3"/>
        <v/>
      </c>
    </row>
    <row r="50" spans="1:31" x14ac:dyDescent="0.25">
      <c r="A50" s="8">
        <v>43024</v>
      </c>
      <c r="B50" s="9" t="s">
        <v>33</v>
      </c>
      <c r="C50" s="9"/>
      <c r="D50" s="9" t="s">
        <v>34</v>
      </c>
      <c r="E50" s="9" t="s">
        <v>34</v>
      </c>
      <c r="F50" s="9" t="s">
        <v>34</v>
      </c>
      <c r="G50" s="9" t="s">
        <v>34</v>
      </c>
      <c r="H50" s="9" t="s">
        <v>34</v>
      </c>
      <c r="I50" s="9" t="s">
        <v>34</v>
      </c>
      <c r="J50" s="9" t="s">
        <v>34</v>
      </c>
      <c r="K50" s="9" t="s">
        <v>34</v>
      </c>
      <c r="L50" s="9" t="s">
        <v>34</v>
      </c>
      <c r="M50" s="9" t="s">
        <v>34</v>
      </c>
      <c r="N50" s="9" t="s">
        <v>34</v>
      </c>
      <c r="O50" s="9" t="s">
        <v>34</v>
      </c>
      <c r="P50" s="9" t="s">
        <v>34</v>
      </c>
      <c r="Q50" s="9" t="s">
        <v>34</v>
      </c>
      <c r="R50" s="9" t="s">
        <v>34</v>
      </c>
      <c r="S50" s="9" t="s">
        <v>34</v>
      </c>
      <c r="U50" s="38"/>
      <c r="V50" s="38"/>
      <c r="W50" s="38"/>
      <c r="X50" s="38"/>
      <c r="Y50" s="38"/>
      <c r="Z50" s="38"/>
      <c r="AA50" s="38"/>
      <c r="AB50" s="38"/>
      <c r="AC50" s="38"/>
      <c r="AD50" s="38"/>
      <c r="AE50" s="36" t="str">
        <f t="shared" si="3"/>
        <v/>
      </c>
    </row>
    <row r="51" spans="1:31" ht="21" customHeight="1" x14ac:dyDescent="0.25">
      <c r="A51" s="8">
        <v>43025</v>
      </c>
      <c r="B51" s="9" t="s">
        <v>83</v>
      </c>
      <c r="C51" s="9" t="s">
        <v>47</v>
      </c>
      <c r="D51" s="9">
        <v>0</v>
      </c>
      <c r="E51" s="9">
        <v>0</v>
      </c>
      <c r="F51" s="9">
        <v>2</v>
      </c>
      <c r="G51" s="9">
        <v>0</v>
      </c>
      <c r="H51" s="9">
        <v>0</v>
      </c>
      <c r="I51" s="9">
        <v>0</v>
      </c>
      <c r="J51" s="9">
        <v>0</v>
      </c>
      <c r="K51" s="9">
        <v>1</v>
      </c>
      <c r="L51" s="9">
        <v>0</v>
      </c>
      <c r="M51" s="9">
        <v>0</v>
      </c>
      <c r="N51" s="9">
        <v>0</v>
      </c>
      <c r="O51" s="9">
        <v>0</v>
      </c>
      <c r="P51" s="9">
        <v>0</v>
      </c>
      <c r="Q51" s="9">
        <v>0</v>
      </c>
      <c r="R51" s="9">
        <v>0</v>
      </c>
      <c r="S51" s="9">
        <v>3</v>
      </c>
      <c r="U51" s="38"/>
      <c r="V51" s="38"/>
      <c r="W51" s="38"/>
      <c r="X51" s="38"/>
      <c r="Y51" s="38"/>
      <c r="Z51" s="38"/>
      <c r="AA51" s="38"/>
      <c r="AB51" s="38"/>
      <c r="AC51" s="38"/>
      <c r="AD51" s="38"/>
      <c r="AE51" s="36" t="str">
        <f t="shared" si="3"/>
        <v/>
      </c>
    </row>
    <row r="52" spans="1:31" x14ac:dyDescent="0.25">
      <c r="A52" s="8">
        <v>43026</v>
      </c>
      <c r="B52" s="9" t="s">
        <v>23</v>
      </c>
      <c r="C52" s="9" t="s">
        <v>46</v>
      </c>
      <c r="D52" s="9">
        <v>0</v>
      </c>
      <c r="E52" s="9">
        <v>0</v>
      </c>
      <c r="F52" s="9">
        <v>247</v>
      </c>
      <c r="G52" s="9">
        <v>7</v>
      </c>
      <c r="H52" s="9">
        <v>18</v>
      </c>
      <c r="I52" s="9">
        <v>2</v>
      </c>
      <c r="J52" s="9">
        <v>12</v>
      </c>
      <c r="K52" s="9">
        <v>0</v>
      </c>
      <c r="L52" s="9">
        <v>0</v>
      </c>
      <c r="M52" s="9">
        <v>0</v>
      </c>
      <c r="N52" s="9">
        <v>0</v>
      </c>
      <c r="O52" s="9">
        <v>0</v>
      </c>
      <c r="P52" s="9">
        <v>0</v>
      </c>
      <c r="Q52" s="9">
        <v>0</v>
      </c>
      <c r="R52" s="9">
        <v>0</v>
      </c>
      <c r="S52" s="9">
        <v>286</v>
      </c>
      <c r="U52" s="38"/>
      <c r="V52" s="38"/>
      <c r="W52" s="38"/>
      <c r="X52" s="38"/>
      <c r="Y52" s="38"/>
      <c r="Z52" s="38"/>
      <c r="AA52" s="38"/>
      <c r="AB52" s="38"/>
      <c r="AC52" s="38"/>
      <c r="AD52" s="38"/>
      <c r="AE52" s="36" t="str">
        <f t="shared" si="3"/>
        <v/>
      </c>
    </row>
    <row r="53" spans="1:31" x14ac:dyDescent="0.25">
      <c r="A53" s="8">
        <v>43027</v>
      </c>
      <c r="B53" s="9" t="s">
        <v>33</v>
      </c>
      <c r="C53" s="9"/>
      <c r="D53" s="9" t="s">
        <v>34</v>
      </c>
      <c r="E53" s="9" t="s">
        <v>34</v>
      </c>
      <c r="F53" s="9" t="s">
        <v>34</v>
      </c>
      <c r="G53" s="9" t="s">
        <v>34</v>
      </c>
      <c r="H53" s="9" t="s">
        <v>34</v>
      </c>
      <c r="I53" s="9" t="s">
        <v>34</v>
      </c>
      <c r="J53" s="9" t="s">
        <v>34</v>
      </c>
      <c r="K53" s="9" t="s">
        <v>34</v>
      </c>
      <c r="L53" s="9" t="s">
        <v>34</v>
      </c>
      <c r="M53" s="9" t="s">
        <v>34</v>
      </c>
      <c r="N53" s="9" t="s">
        <v>34</v>
      </c>
      <c r="O53" s="9" t="s">
        <v>34</v>
      </c>
      <c r="P53" s="9" t="s">
        <v>34</v>
      </c>
      <c r="Q53" s="9" t="s">
        <v>34</v>
      </c>
      <c r="R53" s="9" t="s">
        <v>34</v>
      </c>
      <c r="S53" s="9" t="s">
        <v>34</v>
      </c>
      <c r="U53" s="38"/>
      <c r="V53" s="38"/>
      <c r="W53" s="38"/>
      <c r="X53" s="38"/>
      <c r="Y53" s="38"/>
      <c r="Z53" s="38"/>
      <c r="AA53" s="38"/>
      <c r="AB53" s="38"/>
      <c r="AC53" s="38"/>
      <c r="AD53" s="38"/>
      <c r="AE53" s="36" t="str">
        <f t="shared" si="3"/>
        <v/>
      </c>
    </row>
    <row r="54" spans="1:31" x14ac:dyDescent="0.25">
      <c r="A54" s="8">
        <v>43028</v>
      </c>
      <c r="B54" s="9" t="s">
        <v>44</v>
      </c>
      <c r="C54" s="9" t="s">
        <v>45</v>
      </c>
      <c r="D54" s="9">
        <v>0</v>
      </c>
      <c r="E54" s="9">
        <v>0</v>
      </c>
      <c r="F54" s="9">
        <v>25</v>
      </c>
      <c r="G54" s="9">
        <v>0</v>
      </c>
      <c r="H54" s="9">
        <v>1</v>
      </c>
      <c r="I54" s="9">
        <v>0</v>
      </c>
      <c r="J54" s="9">
        <v>0</v>
      </c>
      <c r="K54" s="9">
        <v>0</v>
      </c>
      <c r="L54" s="9">
        <v>0</v>
      </c>
      <c r="M54" s="9">
        <v>0</v>
      </c>
      <c r="N54" s="9">
        <v>0</v>
      </c>
      <c r="O54" s="9">
        <v>0</v>
      </c>
      <c r="P54" s="9">
        <v>0</v>
      </c>
      <c r="Q54" s="9">
        <v>0</v>
      </c>
      <c r="R54" s="9">
        <v>0</v>
      </c>
      <c r="S54" s="9">
        <v>26</v>
      </c>
      <c r="U54" s="38"/>
      <c r="V54" s="38"/>
      <c r="W54" s="38"/>
      <c r="X54" s="38"/>
      <c r="Y54" s="38"/>
      <c r="Z54" s="38"/>
      <c r="AA54" s="38"/>
      <c r="AB54" s="38"/>
      <c r="AC54" s="38"/>
      <c r="AD54" s="38"/>
      <c r="AE54" s="36" t="str">
        <f t="shared" si="3"/>
        <v/>
      </c>
    </row>
    <row r="55" spans="1:31" x14ac:dyDescent="0.25">
      <c r="A55" s="8">
        <v>43029</v>
      </c>
      <c r="B55" s="9" t="s">
        <v>33</v>
      </c>
      <c r="C55" s="9"/>
      <c r="D55" s="9" t="s">
        <v>34</v>
      </c>
      <c r="E55" s="9" t="s">
        <v>34</v>
      </c>
      <c r="F55" s="9" t="s">
        <v>34</v>
      </c>
      <c r="G55" s="9" t="s">
        <v>34</v>
      </c>
      <c r="H55" s="9" t="s">
        <v>34</v>
      </c>
      <c r="I55" s="9" t="s">
        <v>34</v>
      </c>
      <c r="J55" s="9" t="s">
        <v>34</v>
      </c>
      <c r="K55" s="9" t="s">
        <v>34</v>
      </c>
      <c r="L55" s="9" t="s">
        <v>34</v>
      </c>
      <c r="M55" s="9" t="s">
        <v>34</v>
      </c>
      <c r="N55" s="9" t="s">
        <v>34</v>
      </c>
      <c r="O55" s="9" t="s">
        <v>34</v>
      </c>
      <c r="P55" s="9" t="s">
        <v>34</v>
      </c>
      <c r="Q55" s="9" t="s">
        <v>34</v>
      </c>
      <c r="R55" s="9" t="s">
        <v>34</v>
      </c>
      <c r="S55" s="9" t="s">
        <v>34</v>
      </c>
      <c r="U55" s="38"/>
      <c r="V55" s="38"/>
      <c r="W55" s="38"/>
      <c r="X55" s="38"/>
      <c r="Y55" s="38"/>
      <c r="Z55" s="38"/>
      <c r="AA55" s="38"/>
      <c r="AB55" s="38"/>
      <c r="AC55" s="38"/>
      <c r="AD55" s="38"/>
      <c r="AE55" s="36" t="str">
        <f t="shared" si="3"/>
        <v/>
      </c>
    </row>
    <row r="56" spans="1:31" x14ac:dyDescent="0.25">
      <c r="A56" s="8">
        <v>43030</v>
      </c>
      <c r="B56" s="9" t="s">
        <v>33</v>
      </c>
      <c r="C56" s="9"/>
      <c r="D56" s="9" t="s">
        <v>34</v>
      </c>
      <c r="E56" s="9" t="s">
        <v>34</v>
      </c>
      <c r="F56" s="9" t="s">
        <v>34</v>
      </c>
      <c r="G56" s="9" t="s">
        <v>34</v>
      </c>
      <c r="H56" s="9" t="s">
        <v>34</v>
      </c>
      <c r="I56" s="9" t="s">
        <v>34</v>
      </c>
      <c r="J56" s="9" t="s">
        <v>34</v>
      </c>
      <c r="K56" s="9" t="s">
        <v>34</v>
      </c>
      <c r="L56" s="9" t="s">
        <v>34</v>
      </c>
      <c r="M56" s="9" t="s">
        <v>34</v>
      </c>
      <c r="N56" s="9" t="s">
        <v>34</v>
      </c>
      <c r="O56" s="9" t="s">
        <v>34</v>
      </c>
      <c r="P56" s="9" t="s">
        <v>34</v>
      </c>
      <c r="Q56" s="9" t="s">
        <v>34</v>
      </c>
      <c r="R56" s="9" t="s">
        <v>34</v>
      </c>
      <c r="S56" s="9" t="s">
        <v>34</v>
      </c>
      <c r="U56" s="38"/>
      <c r="V56" s="38"/>
      <c r="W56" s="38"/>
      <c r="X56" s="38"/>
      <c r="Y56" s="38"/>
      <c r="Z56" s="38"/>
      <c r="AA56" s="38"/>
      <c r="AB56" s="38"/>
      <c r="AC56" s="38"/>
      <c r="AD56" s="38"/>
      <c r="AE56" s="36" t="str">
        <f t="shared" si="3"/>
        <v/>
      </c>
    </row>
    <row r="57" spans="1:31" ht="20.45" customHeight="1" x14ac:dyDescent="0.25">
      <c r="A57" s="8">
        <v>43031</v>
      </c>
      <c r="B57" s="9" t="s">
        <v>42</v>
      </c>
      <c r="C57" s="9" t="s">
        <v>43</v>
      </c>
      <c r="D57" s="9">
        <v>0</v>
      </c>
      <c r="E57" s="9">
        <v>0</v>
      </c>
      <c r="F57" s="9">
        <v>34</v>
      </c>
      <c r="G57" s="9">
        <v>0</v>
      </c>
      <c r="H57" s="9">
        <v>0</v>
      </c>
      <c r="I57" s="9">
        <v>0</v>
      </c>
      <c r="J57" s="9">
        <v>0</v>
      </c>
      <c r="K57" s="9">
        <v>0</v>
      </c>
      <c r="L57" s="9">
        <v>0</v>
      </c>
      <c r="M57" s="9">
        <v>0</v>
      </c>
      <c r="N57" s="9">
        <v>0</v>
      </c>
      <c r="O57" s="9">
        <v>0</v>
      </c>
      <c r="P57" s="9">
        <v>0</v>
      </c>
      <c r="Q57" s="9">
        <v>0</v>
      </c>
      <c r="R57" s="9">
        <v>0</v>
      </c>
      <c r="S57" s="9">
        <v>34</v>
      </c>
      <c r="U57" s="38"/>
      <c r="V57" s="38"/>
      <c r="W57" s="38"/>
      <c r="X57" s="38"/>
      <c r="Y57" s="38"/>
      <c r="Z57" s="38"/>
      <c r="AA57" s="38"/>
      <c r="AB57" s="38"/>
      <c r="AC57" s="38"/>
      <c r="AD57" s="38"/>
      <c r="AE57" s="36" t="str">
        <f t="shared" si="3"/>
        <v/>
      </c>
    </row>
    <row r="58" spans="1:31" ht="20.45" customHeight="1" x14ac:dyDescent="0.25">
      <c r="A58" s="8">
        <v>43032</v>
      </c>
      <c r="B58" s="9" t="s">
        <v>40</v>
      </c>
      <c r="C58" s="9" t="s">
        <v>41</v>
      </c>
      <c r="D58" s="9">
        <v>1</v>
      </c>
      <c r="E58" s="9">
        <v>0</v>
      </c>
      <c r="F58" s="9">
        <v>165</v>
      </c>
      <c r="G58" s="9">
        <v>0</v>
      </c>
      <c r="H58" s="9">
        <v>5</v>
      </c>
      <c r="I58" s="9">
        <v>0</v>
      </c>
      <c r="J58" s="9">
        <v>2</v>
      </c>
      <c r="K58" s="9">
        <v>2</v>
      </c>
      <c r="L58" s="9">
        <v>0</v>
      </c>
      <c r="M58" s="9">
        <v>0</v>
      </c>
      <c r="N58" s="9">
        <v>0</v>
      </c>
      <c r="O58" s="9">
        <v>0</v>
      </c>
      <c r="P58" s="9">
        <v>1</v>
      </c>
      <c r="Q58" s="9">
        <v>0</v>
      </c>
      <c r="R58" s="9">
        <v>0</v>
      </c>
      <c r="S58" s="9">
        <v>176</v>
      </c>
      <c r="U58" s="38"/>
      <c r="V58" s="38"/>
      <c r="W58" s="38"/>
      <c r="X58" s="38"/>
      <c r="Y58" s="38"/>
      <c r="Z58" s="38"/>
      <c r="AA58" s="38"/>
      <c r="AB58" s="38"/>
      <c r="AC58" s="38"/>
      <c r="AD58" s="38"/>
      <c r="AE58" s="36" t="str">
        <f t="shared" si="3"/>
        <v/>
      </c>
    </row>
    <row r="59" spans="1:31" x14ac:dyDescent="0.25">
      <c r="A59" s="8">
        <v>43033</v>
      </c>
      <c r="B59" s="9" t="s">
        <v>38</v>
      </c>
      <c r="C59" s="9" t="s">
        <v>39</v>
      </c>
      <c r="D59" s="9">
        <v>0</v>
      </c>
      <c r="E59" s="9">
        <v>0</v>
      </c>
      <c r="F59" s="9">
        <v>289</v>
      </c>
      <c r="G59" s="9">
        <v>3</v>
      </c>
      <c r="H59" s="9">
        <v>6</v>
      </c>
      <c r="I59" s="9">
        <v>1</v>
      </c>
      <c r="J59" s="9">
        <v>0</v>
      </c>
      <c r="K59" s="9">
        <v>1</v>
      </c>
      <c r="L59" s="9">
        <v>2</v>
      </c>
      <c r="M59" s="9">
        <v>0</v>
      </c>
      <c r="N59" s="9">
        <v>2</v>
      </c>
      <c r="O59" s="9">
        <v>0</v>
      </c>
      <c r="P59" s="9">
        <v>0</v>
      </c>
      <c r="Q59" s="9">
        <v>0</v>
      </c>
      <c r="R59" s="9">
        <v>0</v>
      </c>
      <c r="S59" s="9">
        <v>304</v>
      </c>
      <c r="U59" s="39">
        <v>43033</v>
      </c>
      <c r="V59" s="40"/>
      <c r="W59" s="40"/>
      <c r="X59" s="40">
        <v>3</v>
      </c>
      <c r="Y59" s="40"/>
      <c r="Z59" s="40"/>
      <c r="AA59" s="40"/>
      <c r="AB59" s="40"/>
      <c r="AC59" s="40">
        <v>3</v>
      </c>
      <c r="AD59" s="40">
        <v>6</v>
      </c>
      <c r="AE59" s="36">
        <f t="shared" si="3"/>
        <v>1.9736842105263157E-2</v>
      </c>
    </row>
    <row r="60" spans="1:31" x14ac:dyDescent="0.25">
      <c r="A60" s="8">
        <v>43034</v>
      </c>
      <c r="B60" s="9" t="s">
        <v>27</v>
      </c>
      <c r="C60" s="9" t="s">
        <v>37</v>
      </c>
      <c r="D60" s="9">
        <v>0</v>
      </c>
      <c r="E60" s="9">
        <v>0</v>
      </c>
      <c r="F60" s="9">
        <v>208</v>
      </c>
      <c r="G60" s="9">
        <v>0</v>
      </c>
      <c r="H60" s="9">
        <v>21</v>
      </c>
      <c r="I60" s="9">
        <v>2</v>
      </c>
      <c r="J60" s="9">
        <v>4</v>
      </c>
      <c r="K60" s="9">
        <v>8</v>
      </c>
      <c r="L60" s="9">
        <v>0</v>
      </c>
      <c r="M60" s="9">
        <v>0</v>
      </c>
      <c r="N60" s="9">
        <v>0</v>
      </c>
      <c r="O60" s="9">
        <v>0</v>
      </c>
      <c r="P60" s="9">
        <v>1</v>
      </c>
      <c r="Q60" s="9">
        <v>0</v>
      </c>
      <c r="R60" s="9">
        <v>0</v>
      </c>
      <c r="S60" s="9">
        <v>244</v>
      </c>
      <c r="U60" s="39">
        <v>43034</v>
      </c>
      <c r="V60" s="40"/>
      <c r="W60" s="40"/>
      <c r="X60" s="40">
        <v>9</v>
      </c>
      <c r="Y60" s="40">
        <v>3</v>
      </c>
      <c r="Z60" s="40">
        <v>5</v>
      </c>
      <c r="AA60" s="40"/>
      <c r="AB60" s="40">
        <v>1</v>
      </c>
      <c r="AC60" s="40"/>
      <c r="AD60" s="40">
        <v>18</v>
      </c>
      <c r="AE60" s="36">
        <f t="shared" si="3"/>
        <v>7.3770491803278687E-2</v>
      </c>
    </row>
    <row r="61" spans="1:31" x14ac:dyDescent="0.25">
      <c r="A61" s="8">
        <v>43035</v>
      </c>
      <c r="B61" s="9" t="s">
        <v>35</v>
      </c>
      <c r="C61" s="9" t="s">
        <v>36</v>
      </c>
      <c r="D61" s="9">
        <v>0</v>
      </c>
      <c r="E61" s="9">
        <v>0</v>
      </c>
      <c r="F61" s="9">
        <v>493</v>
      </c>
      <c r="G61" s="9">
        <v>2</v>
      </c>
      <c r="H61" s="9">
        <v>2</v>
      </c>
      <c r="I61" s="9">
        <v>4</v>
      </c>
      <c r="J61" s="9">
        <v>3</v>
      </c>
      <c r="K61" s="9">
        <v>15</v>
      </c>
      <c r="L61" s="9">
        <v>0</v>
      </c>
      <c r="M61" s="9">
        <v>0</v>
      </c>
      <c r="N61" s="9">
        <v>0</v>
      </c>
      <c r="O61" s="9">
        <v>0</v>
      </c>
      <c r="P61" s="9">
        <v>0</v>
      </c>
      <c r="Q61" s="9">
        <v>0</v>
      </c>
      <c r="R61" s="9">
        <v>0</v>
      </c>
      <c r="S61" s="9">
        <v>519</v>
      </c>
      <c r="U61" s="38"/>
      <c r="V61" s="38"/>
      <c r="W61" s="38"/>
      <c r="X61" s="38"/>
      <c r="Y61" s="38"/>
      <c r="Z61" s="38"/>
      <c r="AA61" s="38"/>
      <c r="AB61" s="38"/>
      <c r="AC61" s="38"/>
      <c r="AD61" s="38"/>
      <c r="AE61" s="36" t="str">
        <f t="shared" si="3"/>
        <v/>
      </c>
    </row>
    <row r="62" spans="1:31" ht="20.45" customHeight="1" x14ac:dyDescent="0.25">
      <c r="A62" s="8">
        <v>43036</v>
      </c>
      <c r="B62" s="9" t="s">
        <v>33</v>
      </c>
      <c r="C62" s="9"/>
      <c r="D62" s="9" t="s">
        <v>34</v>
      </c>
      <c r="E62" s="9" t="s">
        <v>34</v>
      </c>
      <c r="F62" s="9" t="s">
        <v>34</v>
      </c>
      <c r="G62" s="9" t="s">
        <v>34</v>
      </c>
      <c r="H62" s="9" t="s">
        <v>34</v>
      </c>
      <c r="I62" s="9" t="s">
        <v>34</v>
      </c>
      <c r="J62" s="9" t="s">
        <v>34</v>
      </c>
      <c r="K62" s="9" t="s">
        <v>34</v>
      </c>
      <c r="L62" s="9" t="s">
        <v>34</v>
      </c>
      <c r="M62" s="9" t="s">
        <v>34</v>
      </c>
      <c r="N62" s="9" t="s">
        <v>34</v>
      </c>
      <c r="O62" s="9" t="s">
        <v>34</v>
      </c>
      <c r="P62" s="9" t="s">
        <v>34</v>
      </c>
      <c r="Q62" s="9" t="s">
        <v>34</v>
      </c>
      <c r="R62" s="9" t="s">
        <v>34</v>
      </c>
      <c r="S62" s="9" t="s">
        <v>34</v>
      </c>
      <c r="U62" s="38"/>
      <c r="V62" s="38"/>
      <c r="W62" s="38"/>
      <c r="X62" s="38"/>
      <c r="Y62" s="38"/>
      <c r="Z62" s="38"/>
      <c r="AA62" s="38"/>
      <c r="AB62" s="38"/>
      <c r="AC62" s="38"/>
      <c r="AD62" s="38"/>
      <c r="AE62" s="36" t="str">
        <f t="shared" si="3"/>
        <v/>
      </c>
    </row>
    <row r="63" spans="1:31" x14ac:dyDescent="0.25">
      <c r="A63" s="8">
        <v>43037</v>
      </c>
      <c r="B63" s="9" t="s">
        <v>33</v>
      </c>
      <c r="C63" s="9"/>
      <c r="D63" s="9" t="s">
        <v>34</v>
      </c>
      <c r="E63" s="9" t="s">
        <v>34</v>
      </c>
      <c r="F63" s="9" t="s">
        <v>34</v>
      </c>
      <c r="G63" s="9" t="s">
        <v>34</v>
      </c>
      <c r="H63" s="9" t="s">
        <v>34</v>
      </c>
      <c r="I63" s="9" t="s">
        <v>34</v>
      </c>
      <c r="J63" s="9" t="s">
        <v>34</v>
      </c>
      <c r="K63" s="9" t="s">
        <v>34</v>
      </c>
      <c r="L63" s="9" t="s">
        <v>34</v>
      </c>
      <c r="M63" s="9" t="s">
        <v>34</v>
      </c>
      <c r="N63" s="9" t="s">
        <v>34</v>
      </c>
      <c r="O63" s="9" t="s">
        <v>34</v>
      </c>
      <c r="P63" s="9" t="s">
        <v>34</v>
      </c>
      <c r="Q63" s="9" t="s">
        <v>34</v>
      </c>
      <c r="R63" s="9" t="s">
        <v>34</v>
      </c>
      <c r="S63" s="9" t="s">
        <v>34</v>
      </c>
      <c r="U63" s="38"/>
      <c r="V63" s="38"/>
      <c r="W63" s="38"/>
      <c r="X63" s="38"/>
      <c r="Y63" s="38"/>
      <c r="Z63" s="38"/>
      <c r="AA63" s="38"/>
      <c r="AB63" s="38"/>
      <c r="AC63" s="38"/>
      <c r="AD63" s="38"/>
      <c r="AE63" s="36" t="str">
        <f t="shared" si="3"/>
        <v/>
      </c>
    </row>
    <row r="64" spans="1:31" x14ac:dyDescent="0.25">
      <c r="A64" s="8">
        <v>43038</v>
      </c>
      <c r="B64" s="9" t="s">
        <v>31</v>
      </c>
      <c r="C64" s="9" t="s">
        <v>32</v>
      </c>
      <c r="D64" s="9">
        <v>0</v>
      </c>
      <c r="E64" s="9">
        <v>0</v>
      </c>
      <c r="F64" s="9">
        <v>68</v>
      </c>
      <c r="G64" s="9">
        <v>1</v>
      </c>
      <c r="H64" s="9">
        <v>1</v>
      </c>
      <c r="I64" s="9">
        <v>2</v>
      </c>
      <c r="J64" s="9">
        <v>3</v>
      </c>
      <c r="K64" s="9">
        <v>7</v>
      </c>
      <c r="L64" s="9">
        <v>0</v>
      </c>
      <c r="M64" s="9">
        <v>0</v>
      </c>
      <c r="N64" s="9">
        <v>0</v>
      </c>
      <c r="O64" s="9">
        <v>0</v>
      </c>
      <c r="P64" s="9">
        <v>0</v>
      </c>
      <c r="Q64" s="9">
        <v>0</v>
      </c>
      <c r="R64" s="9">
        <v>0</v>
      </c>
      <c r="S64" s="9">
        <v>82</v>
      </c>
      <c r="U64" s="38"/>
      <c r="V64" s="38"/>
      <c r="W64" s="38"/>
      <c r="X64" s="38"/>
      <c r="Y64" s="38"/>
      <c r="Z64" s="38"/>
      <c r="AA64" s="38"/>
      <c r="AB64" s="38"/>
      <c r="AC64" s="38"/>
      <c r="AD64" s="38"/>
      <c r="AE64" s="36" t="str">
        <f t="shared" si="3"/>
        <v/>
      </c>
    </row>
    <row r="65" spans="1:31" x14ac:dyDescent="0.25">
      <c r="A65" s="8">
        <v>43039</v>
      </c>
      <c r="B65" s="9" t="s">
        <v>25</v>
      </c>
      <c r="C65" s="9" t="s">
        <v>30</v>
      </c>
      <c r="D65" s="9">
        <v>0</v>
      </c>
      <c r="E65" s="9">
        <v>0</v>
      </c>
      <c r="F65" s="9">
        <v>109</v>
      </c>
      <c r="G65" s="9">
        <v>0</v>
      </c>
      <c r="H65" s="9">
        <v>3</v>
      </c>
      <c r="I65" s="9">
        <v>6</v>
      </c>
      <c r="J65" s="9">
        <v>1</v>
      </c>
      <c r="K65" s="9">
        <v>16</v>
      </c>
      <c r="L65" s="9">
        <v>1</v>
      </c>
      <c r="M65" s="9">
        <v>0</v>
      </c>
      <c r="N65" s="9">
        <v>1</v>
      </c>
      <c r="O65" s="9">
        <v>0</v>
      </c>
      <c r="P65" s="9">
        <v>0</v>
      </c>
      <c r="Q65" s="9">
        <v>0</v>
      </c>
      <c r="R65" s="9">
        <v>0</v>
      </c>
      <c r="S65" s="9">
        <v>137</v>
      </c>
      <c r="U65" s="38"/>
      <c r="V65" s="38"/>
      <c r="W65" s="38"/>
      <c r="X65" s="38"/>
      <c r="Y65" s="38"/>
      <c r="Z65" s="38"/>
      <c r="AA65" s="38"/>
      <c r="AB65" s="38"/>
      <c r="AC65" s="38"/>
      <c r="AD65" s="38"/>
      <c r="AE65" s="36" t="str">
        <f t="shared" si="3"/>
        <v/>
      </c>
    </row>
    <row r="66" spans="1:31" x14ac:dyDescent="0.25">
      <c r="A66" s="8">
        <v>43040</v>
      </c>
      <c r="B66" s="9" t="s">
        <v>19</v>
      </c>
      <c r="C66" s="9" t="s">
        <v>29</v>
      </c>
      <c r="D66" s="9">
        <v>0</v>
      </c>
      <c r="E66" s="9">
        <v>0</v>
      </c>
      <c r="F66" s="9">
        <v>52</v>
      </c>
      <c r="G66" s="9">
        <v>4</v>
      </c>
      <c r="H66" s="9">
        <v>11</v>
      </c>
      <c r="I66" s="9">
        <v>16</v>
      </c>
      <c r="J66" s="9">
        <v>7</v>
      </c>
      <c r="K66" s="9">
        <v>21</v>
      </c>
      <c r="L66" s="9">
        <v>0</v>
      </c>
      <c r="M66" s="9">
        <v>0</v>
      </c>
      <c r="N66" s="9">
        <v>0</v>
      </c>
      <c r="O66" s="9">
        <v>0</v>
      </c>
      <c r="P66" s="9">
        <v>0</v>
      </c>
      <c r="Q66" s="9">
        <v>0</v>
      </c>
      <c r="R66" s="9">
        <v>0</v>
      </c>
      <c r="S66" s="9">
        <v>111</v>
      </c>
      <c r="U66" s="39">
        <v>43040</v>
      </c>
      <c r="V66" s="40"/>
      <c r="W66" s="40"/>
      <c r="X66" s="40">
        <v>5</v>
      </c>
      <c r="Y66" s="40"/>
      <c r="Z66" s="40">
        <v>2</v>
      </c>
      <c r="AA66" s="40"/>
      <c r="AB66" s="40"/>
      <c r="AC66" s="40"/>
      <c r="AD66" s="40">
        <v>7</v>
      </c>
      <c r="AE66" s="36">
        <f t="shared" si="3"/>
        <v>6.3063063063063057E-2</v>
      </c>
    </row>
    <row r="67" spans="1:31" ht="20.45" customHeight="1" x14ac:dyDescent="0.25">
      <c r="A67" s="8">
        <v>43041</v>
      </c>
      <c r="B67" s="9" t="s">
        <v>27</v>
      </c>
      <c r="C67" s="9" t="s">
        <v>28</v>
      </c>
      <c r="D67" s="9">
        <v>0</v>
      </c>
      <c r="E67" s="9">
        <v>0</v>
      </c>
      <c r="F67" s="9">
        <v>25</v>
      </c>
      <c r="G67" s="9">
        <v>1</v>
      </c>
      <c r="H67" s="9">
        <v>9</v>
      </c>
      <c r="I67" s="9">
        <v>9</v>
      </c>
      <c r="J67" s="9">
        <v>9</v>
      </c>
      <c r="K67" s="9">
        <v>9</v>
      </c>
      <c r="L67" s="9">
        <v>0</v>
      </c>
      <c r="M67" s="9">
        <v>0</v>
      </c>
      <c r="N67" s="9">
        <v>0</v>
      </c>
      <c r="O67" s="9">
        <v>0</v>
      </c>
      <c r="P67" s="9">
        <v>0</v>
      </c>
      <c r="Q67" s="9">
        <v>0</v>
      </c>
      <c r="R67" s="9">
        <v>0</v>
      </c>
      <c r="S67" s="9">
        <v>62</v>
      </c>
      <c r="U67" s="38"/>
      <c r="V67" s="38"/>
      <c r="W67" s="38"/>
      <c r="X67" s="38"/>
      <c r="Y67" s="38"/>
      <c r="Z67" s="38"/>
      <c r="AA67" s="38"/>
      <c r="AB67" s="38"/>
      <c r="AC67" s="38"/>
      <c r="AD67" s="38"/>
      <c r="AE67" s="36" t="str">
        <f t="shared" si="3"/>
        <v/>
      </c>
    </row>
    <row r="68" spans="1:31" ht="20.45" customHeight="1" x14ac:dyDescent="0.25">
      <c r="A68" s="8">
        <v>43042</v>
      </c>
      <c r="B68" s="9" t="s">
        <v>84</v>
      </c>
      <c r="C68" s="9" t="s">
        <v>26</v>
      </c>
      <c r="D68" s="9">
        <v>0</v>
      </c>
      <c r="E68" s="9">
        <v>0</v>
      </c>
      <c r="F68" s="9">
        <v>56</v>
      </c>
      <c r="G68" s="9">
        <v>1</v>
      </c>
      <c r="H68" s="9">
        <v>4</v>
      </c>
      <c r="I68" s="9">
        <v>7</v>
      </c>
      <c r="J68" s="9">
        <v>2</v>
      </c>
      <c r="K68" s="9">
        <v>9</v>
      </c>
      <c r="L68" s="9">
        <v>0</v>
      </c>
      <c r="M68" s="9">
        <v>0</v>
      </c>
      <c r="N68" s="9">
        <v>0</v>
      </c>
      <c r="O68" s="9">
        <v>0</v>
      </c>
      <c r="P68" s="9">
        <v>0</v>
      </c>
      <c r="Q68" s="9">
        <v>0</v>
      </c>
      <c r="R68" s="9">
        <v>0</v>
      </c>
      <c r="S68" s="9">
        <v>79</v>
      </c>
      <c r="U68" s="39">
        <v>43042</v>
      </c>
      <c r="V68" s="40"/>
      <c r="W68" s="40"/>
      <c r="X68" s="40">
        <v>2</v>
      </c>
      <c r="Y68" s="40">
        <v>1</v>
      </c>
      <c r="Z68" s="40"/>
      <c r="AA68" s="40"/>
      <c r="AB68" s="40">
        <v>1</v>
      </c>
      <c r="AC68" s="40"/>
      <c r="AD68" s="40">
        <v>4</v>
      </c>
      <c r="AE68" s="36">
        <f t="shared" si="3"/>
        <v>5.0632911392405063E-2</v>
      </c>
    </row>
    <row r="69" spans="1:31" ht="21" customHeight="1" x14ac:dyDescent="0.25">
      <c r="A69" s="8">
        <v>43043</v>
      </c>
      <c r="B69" s="9" t="s">
        <v>85</v>
      </c>
      <c r="C69" s="9" t="s">
        <v>24</v>
      </c>
      <c r="D69" s="9">
        <v>0</v>
      </c>
      <c r="E69" s="9">
        <v>0</v>
      </c>
      <c r="F69" s="9">
        <v>5</v>
      </c>
      <c r="G69" s="9">
        <v>0</v>
      </c>
      <c r="H69" s="9">
        <v>1</v>
      </c>
      <c r="I69" s="9">
        <v>0</v>
      </c>
      <c r="J69" s="9">
        <v>0</v>
      </c>
      <c r="K69" s="9">
        <v>1</v>
      </c>
      <c r="L69" s="9">
        <v>0</v>
      </c>
      <c r="M69" s="9">
        <v>0</v>
      </c>
      <c r="N69" s="9">
        <v>0</v>
      </c>
      <c r="O69" s="9">
        <v>0</v>
      </c>
      <c r="P69" s="9">
        <v>0</v>
      </c>
      <c r="Q69" s="9">
        <v>0</v>
      </c>
      <c r="R69" s="9">
        <v>0</v>
      </c>
      <c r="S69" s="9">
        <v>7</v>
      </c>
      <c r="U69" s="38"/>
      <c r="V69" s="38"/>
      <c r="W69" s="38"/>
      <c r="X69" s="38"/>
      <c r="Y69" s="38"/>
      <c r="Z69" s="38"/>
      <c r="AA69" s="38"/>
      <c r="AB69" s="38"/>
      <c r="AC69" s="38"/>
      <c r="AD69" s="38"/>
      <c r="AE69" s="36" t="str">
        <f t="shared" si="3"/>
        <v/>
      </c>
    </row>
    <row r="70" spans="1:31" x14ac:dyDescent="0.25">
      <c r="A70" s="8">
        <v>43044</v>
      </c>
      <c r="B70" s="9" t="s">
        <v>21</v>
      </c>
      <c r="C70" s="9" t="s">
        <v>22</v>
      </c>
      <c r="D70" s="9">
        <v>0</v>
      </c>
      <c r="E70" s="9">
        <v>0</v>
      </c>
      <c r="F70" s="9">
        <v>44</v>
      </c>
      <c r="G70" s="9">
        <v>0</v>
      </c>
      <c r="H70" s="9">
        <v>9</v>
      </c>
      <c r="I70" s="9">
        <v>7</v>
      </c>
      <c r="J70" s="9">
        <v>2</v>
      </c>
      <c r="K70" s="9">
        <v>11</v>
      </c>
      <c r="L70" s="9">
        <v>0</v>
      </c>
      <c r="M70" s="9">
        <v>0</v>
      </c>
      <c r="N70" s="9">
        <v>0</v>
      </c>
      <c r="O70" s="9">
        <v>1</v>
      </c>
      <c r="P70" s="9">
        <v>0</v>
      </c>
      <c r="Q70" s="9">
        <v>0</v>
      </c>
      <c r="R70" s="9">
        <v>0</v>
      </c>
      <c r="S70" s="9">
        <v>74</v>
      </c>
      <c r="U70" s="38"/>
      <c r="V70" s="38"/>
      <c r="W70" s="38"/>
      <c r="X70" s="38"/>
      <c r="Y70" s="38"/>
      <c r="Z70" s="38"/>
      <c r="AA70" s="38"/>
      <c r="AB70" s="38"/>
      <c r="AC70" s="38"/>
      <c r="AD70" s="38"/>
      <c r="AE70" s="36" t="str">
        <f t="shared" si="3"/>
        <v/>
      </c>
    </row>
    <row r="71" spans="1:31" x14ac:dyDescent="0.25">
      <c r="A71" s="8">
        <v>43045</v>
      </c>
      <c r="B71" s="9" t="s">
        <v>19</v>
      </c>
      <c r="C71" s="9" t="s">
        <v>20</v>
      </c>
      <c r="D71" s="9">
        <v>0</v>
      </c>
      <c r="E71" s="9">
        <v>0</v>
      </c>
      <c r="F71" s="9">
        <v>14</v>
      </c>
      <c r="G71" s="9">
        <v>1</v>
      </c>
      <c r="H71" s="9">
        <v>3</v>
      </c>
      <c r="I71" s="9">
        <v>9</v>
      </c>
      <c r="J71" s="9">
        <v>1</v>
      </c>
      <c r="K71" s="9">
        <v>14</v>
      </c>
      <c r="L71" s="9">
        <v>0</v>
      </c>
      <c r="M71" s="9">
        <v>0</v>
      </c>
      <c r="N71" s="9">
        <v>0</v>
      </c>
      <c r="O71" s="9">
        <v>0</v>
      </c>
      <c r="P71" s="9">
        <v>0</v>
      </c>
      <c r="Q71" s="9">
        <v>0</v>
      </c>
      <c r="R71" s="9">
        <v>1</v>
      </c>
      <c r="S71" s="9">
        <v>43</v>
      </c>
      <c r="U71" s="38"/>
      <c r="V71" s="38"/>
      <c r="W71" s="38"/>
      <c r="X71" s="38"/>
      <c r="Y71" s="38"/>
      <c r="Z71" s="38"/>
      <c r="AA71" s="38"/>
      <c r="AB71" s="38"/>
      <c r="AC71" s="38"/>
      <c r="AD71" s="38"/>
      <c r="AE71" s="36" t="str">
        <f t="shared" ref="AE71" si="4">IF(AD71="","",AD71/S71)</f>
        <v/>
      </c>
    </row>
    <row r="72" spans="1:31" ht="21" customHeight="1" x14ac:dyDescent="0.15"/>
  </sheetData>
  <sortState ref="A11:S76">
    <sortCondition ref="A11:A76"/>
  </sortState>
  <mergeCells count="9">
    <mergeCell ref="AD2:AD3"/>
    <mergeCell ref="U2:U3"/>
    <mergeCell ref="V2:V3"/>
    <mergeCell ref="W2:W3"/>
    <mergeCell ref="X2:X3"/>
    <mergeCell ref="Y2:Y3"/>
    <mergeCell ref="Z2:Z3"/>
    <mergeCell ref="AA2:AA3"/>
    <mergeCell ref="AC2:AC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
  <sheetViews>
    <sheetView topLeftCell="AA7" workbookViewId="0">
      <selection activeCell="AH74" sqref="AH74"/>
    </sheetView>
  </sheetViews>
  <sheetFormatPr defaultColWidth="8.875" defaultRowHeight="15.75" x14ac:dyDescent="0.15"/>
  <cols>
    <col min="1" max="1" width="10.5" style="70" bestFit="1" customWidth="1"/>
    <col min="2" max="2" width="10" style="70" bestFit="1" customWidth="1"/>
    <col min="3" max="3" width="11.5" style="70" bestFit="1" customWidth="1"/>
    <col min="4" max="4" width="5.625" style="70" bestFit="1" customWidth="1"/>
    <col min="5" max="5" width="5.5" style="70" bestFit="1" customWidth="1"/>
    <col min="6" max="6" width="6.5" style="70" bestFit="1" customWidth="1"/>
    <col min="7" max="7" width="5.25" style="70" bestFit="1" customWidth="1"/>
    <col min="8" max="8" width="5.625" style="70" bestFit="1" customWidth="1"/>
    <col min="9" max="9" width="7.875" style="70" bestFit="1" customWidth="1"/>
    <col min="10" max="10" width="30.25" style="70" bestFit="1" customWidth="1"/>
    <col min="11" max="11" width="6.5" style="70" bestFit="1" customWidth="1"/>
    <col min="12" max="12" width="14.5" style="70" bestFit="1" customWidth="1"/>
    <col min="13" max="13" width="8.875" style="70"/>
    <col min="14" max="14" width="10.5" style="70" bestFit="1" customWidth="1"/>
    <col min="15" max="15" width="12.875" style="70" bestFit="1" customWidth="1"/>
    <col min="16" max="16" width="21.875" style="70" bestFit="1" customWidth="1"/>
    <col min="17" max="17" width="6.5" style="70" bestFit="1" customWidth="1"/>
    <col min="18" max="18" width="5.25" style="70" bestFit="1" customWidth="1"/>
    <col min="19" max="19" width="6.5" style="70" bestFit="1" customWidth="1"/>
    <col min="20" max="20" width="5.25" style="70" bestFit="1" customWidth="1"/>
    <col min="21" max="21" width="7.875" style="70" bestFit="1" customWidth="1"/>
    <col min="22" max="22" width="38.125" style="70" bestFit="1" customWidth="1"/>
    <col min="23" max="23" width="6.5" style="70" bestFit="1" customWidth="1"/>
    <col min="24" max="24" width="21.25" style="70" bestFit="1" customWidth="1"/>
    <col min="25" max="26" width="8.875" style="70"/>
    <col min="27" max="27" width="10.5" style="70" bestFit="1" customWidth="1"/>
    <col min="28" max="28" width="11.375" style="70" bestFit="1" customWidth="1"/>
    <col min="29" max="29" width="21.875" style="70" bestFit="1" customWidth="1"/>
    <col min="30" max="30" width="10.75" style="70" bestFit="1" customWidth="1"/>
    <col min="31" max="31" width="5.5" style="70" bestFit="1" customWidth="1"/>
    <col min="32" max="32" width="6.5" style="70" bestFit="1" customWidth="1"/>
    <col min="33" max="33" width="5.25" style="70" bestFit="1" customWidth="1"/>
    <col min="34" max="34" width="7.875" style="70" bestFit="1" customWidth="1"/>
    <col min="35" max="35" width="38" style="70" bestFit="1" customWidth="1"/>
    <col min="36" max="36" width="6.5" style="70" bestFit="1" customWidth="1"/>
    <col min="37" max="37" width="29.25" style="70" bestFit="1" customWidth="1"/>
    <col min="38" max="16384" width="8.875" style="70"/>
  </cols>
  <sheetData>
    <row r="1" spans="1:37" x14ac:dyDescent="0.15">
      <c r="A1" s="70" t="s">
        <v>330</v>
      </c>
      <c r="N1" s="70" t="s">
        <v>329</v>
      </c>
      <c r="AA1" s="70" t="s">
        <v>331</v>
      </c>
    </row>
    <row r="2" spans="1:37" x14ac:dyDescent="0.15">
      <c r="A2" s="71" t="s">
        <v>326</v>
      </c>
      <c r="B2" s="71" t="s">
        <v>325</v>
      </c>
      <c r="C2" s="71" t="s">
        <v>324</v>
      </c>
      <c r="D2" s="72" t="s">
        <v>0</v>
      </c>
      <c r="E2" s="73"/>
      <c r="F2" s="71" t="s">
        <v>1</v>
      </c>
      <c r="G2" s="71" t="s">
        <v>690</v>
      </c>
      <c r="H2" s="71" t="s">
        <v>328</v>
      </c>
      <c r="I2" s="72" t="s">
        <v>323</v>
      </c>
      <c r="J2" s="73"/>
      <c r="K2" s="71" t="s">
        <v>322</v>
      </c>
      <c r="L2" s="71" t="s">
        <v>327</v>
      </c>
      <c r="N2" s="71" t="s">
        <v>326</v>
      </c>
      <c r="O2" s="71" t="s">
        <v>325</v>
      </c>
      <c r="P2" s="71" t="s">
        <v>324</v>
      </c>
      <c r="Q2" s="72" t="s">
        <v>0</v>
      </c>
      <c r="R2" s="73"/>
      <c r="S2" s="71" t="s">
        <v>1</v>
      </c>
      <c r="T2" s="71" t="s">
        <v>690</v>
      </c>
      <c r="U2" s="72" t="s">
        <v>323</v>
      </c>
      <c r="V2" s="73"/>
      <c r="W2" s="71" t="s">
        <v>322</v>
      </c>
      <c r="X2" s="71" t="s">
        <v>321</v>
      </c>
      <c r="AA2" s="71" t="s">
        <v>326</v>
      </c>
      <c r="AB2" s="71" t="s">
        <v>325</v>
      </c>
      <c r="AC2" s="71" t="s">
        <v>324</v>
      </c>
      <c r="AD2" s="72" t="s">
        <v>0</v>
      </c>
      <c r="AE2" s="73"/>
      <c r="AF2" s="71" t="s">
        <v>1</v>
      </c>
      <c r="AG2" s="71" t="s">
        <v>690</v>
      </c>
      <c r="AH2" s="72" t="s">
        <v>323</v>
      </c>
      <c r="AI2" s="73"/>
      <c r="AJ2" s="71" t="s">
        <v>322</v>
      </c>
      <c r="AK2" s="71" t="s">
        <v>321</v>
      </c>
    </row>
    <row r="3" spans="1:37" x14ac:dyDescent="0.15">
      <c r="A3" s="74"/>
      <c r="B3" s="74"/>
      <c r="C3" s="74"/>
      <c r="D3" s="75" t="s">
        <v>319</v>
      </c>
      <c r="E3" s="75" t="s">
        <v>320</v>
      </c>
      <c r="F3" s="74"/>
      <c r="G3" s="74"/>
      <c r="H3" s="74"/>
      <c r="I3" s="75" t="s">
        <v>319</v>
      </c>
      <c r="J3" s="75" t="s">
        <v>318</v>
      </c>
      <c r="K3" s="74"/>
      <c r="L3" s="74"/>
      <c r="N3" s="74"/>
      <c r="O3" s="74"/>
      <c r="P3" s="74"/>
      <c r="Q3" s="76"/>
      <c r="R3" s="76"/>
      <c r="S3" s="74"/>
      <c r="T3" s="74"/>
      <c r="U3" s="76"/>
      <c r="V3" s="76"/>
      <c r="W3" s="74"/>
      <c r="X3" s="74"/>
      <c r="AA3" s="74"/>
      <c r="AB3" s="74"/>
      <c r="AC3" s="74"/>
      <c r="AD3" s="75" t="s">
        <v>319</v>
      </c>
      <c r="AE3" s="75" t="s">
        <v>320</v>
      </c>
      <c r="AF3" s="74"/>
      <c r="AG3" s="74"/>
      <c r="AH3" s="75" t="s">
        <v>319</v>
      </c>
      <c r="AI3" s="75" t="s">
        <v>318</v>
      </c>
      <c r="AJ3" s="74"/>
      <c r="AK3" s="74"/>
    </row>
    <row r="4" spans="1:37" x14ac:dyDescent="0.15">
      <c r="A4" s="77">
        <v>42992</v>
      </c>
      <c r="B4" s="75" t="s">
        <v>95</v>
      </c>
      <c r="C4" s="78" t="s">
        <v>316</v>
      </c>
      <c r="D4" s="79"/>
      <c r="E4" s="79"/>
      <c r="F4" s="79"/>
      <c r="G4" s="79"/>
      <c r="H4" s="79"/>
      <c r="I4" s="79">
        <v>1</v>
      </c>
      <c r="J4" s="80" t="s">
        <v>86</v>
      </c>
      <c r="K4" s="79">
        <v>1</v>
      </c>
      <c r="L4" s="75" t="s">
        <v>315</v>
      </c>
      <c r="N4" s="77">
        <v>42985</v>
      </c>
      <c r="O4" s="75" t="s">
        <v>69</v>
      </c>
      <c r="P4" s="78" t="s">
        <v>314</v>
      </c>
      <c r="Q4" s="79"/>
      <c r="R4" s="79"/>
      <c r="S4" s="79"/>
      <c r="T4" s="79"/>
      <c r="U4" s="79"/>
      <c r="V4" s="80"/>
      <c r="W4" s="79">
        <v>0</v>
      </c>
      <c r="X4" s="80" t="s">
        <v>313</v>
      </c>
      <c r="AA4" s="77">
        <v>42982</v>
      </c>
      <c r="AB4" s="75" t="s">
        <v>263</v>
      </c>
      <c r="AC4" s="78" t="s">
        <v>317</v>
      </c>
      <c r="AD4" s="79"/>
      <c r="AE4" s="79"/>
      <c r="AF4" s="79"/>
      <c r="AG4" s="79"/>
      <c r="AH4" s="79"/>
      <c r="AI4" s="80"/>
      <c r="AJ4" s="79"/>
      <c r="AK4" s="80" t="s">
        <v>125</v>
      </c>
    </row>
    <row r="5" spans="1:37" x14ac:dyDescent="0.15">
      <c r="A5" s="77">
        <v>42993</v>
      </c>
      <c r="B5" s="75" t="s">
        <v>95</v>
      </c>
      <c r="C5" s="78" t="s">
        <v>312</v>
      </c>
      <c r="D5" s="79">
        <v>2</v>
      </c>
      <c r="E5" s="79"/>
      <c r="F5" s="79">
        <v>1</v>
      </c>
      <c r="G5" s="79"/>
      <c r="H5" s="79"/>
      <c r="I5" s="79">
        <v>2</v>
      </c>
      <c r="J5" s="80" t="s">
        <v>311</v>
      </c>
      <c r="K5" s="79">
        <v>5</v>
      </c>
      <c r="L5" s="75" t="s">
        <v>310</v>
      </c>
      <c r="N5" s="77">
        <v>42991</v>
      </c>
      <c r="O5" s="75" t="s">
        <v>69</v>
      </c>
      <c r="P5" s="78" t="s">
        <v>309</v>
      </c>
      <c r="Q5" s="79"/>
      <c r="R5" s="79"/>
      <c r="S5" s="79"/>
      <c r="T5" s="79"/>
      <c r="U5" s="79"/>
      <c r="V5" s="80"/>
      <c r="W5" s="79">
        <v>0</v>
      </c>
      <c r="X5" s="80" t="s">
        <v>125</v>
      </c>
      <c r="AA5" s="77">
        <v>42983</v>
      </c>
      <c r="AB5" s="75" t="s">
        <v>95</v>
      </c>
      <c r="AC5" s="78" t="s">
        <v>136</v>
      </c>
      <c r="AD5" s="79">
        <v>4</v>
      </c>
      <c r="AE5" s="79"/>
      <c r="AF5" s="79"/>
      <c r="AG5" s="79"/>
      <c r="AH5" s="79"/>
      <c r="AI5" s="80"/>
      <c r="AJ5" s="79">
        <v>4</v>
      </c>
      <c r="AK5" s="80" t="s">
        <v>96</v>
      </c>
    </row>
    <row r="6" spans="1:37" x14ac:dyDescent="0.15">
      <c r="A6" s="77">
        <v>42994</v>
      </c>
      <c r="B6" s="75" t="s">
        <v>306</v>
      </c>
      <c r="C6" s="78" t="s">
        <v>305</v>
      </c>
      <c r="D6" s="79">
        <v>3</v>
      </c>
      <c r="E6" s="79">
        <v>1</v>
      </c>
      <c r="F6" s="79"/>
      <c r="G6" s="79"/>
      <c r="H6" s="79"/>
      <c r="I6" s="79">
        <v>3</v>
      </c>
      <c r="J6" s="80" t="s">
        <v>304</v>
      </c>
      <c r="K6" s="79">
        <v>6</v>
      </c>
      <c r="L6" s="75" t="s">
        <v>303</v>
      </c>
      <c r="N6" s="77">
        <v>42992</v>
      </c>
      <c r="O6" s="75" t="s">
        <v>69</v>
      </c>
      <c r="P6" s="78" t="s">
        <v>161</v>
      </c>
      <c r="Q6" s="79">
        <v>2</v>
      </c>
      <c r="R6" s="79"/>
      <c r="S6" s="79"/>
      <c r="T6" s="79"/>
      <c r="U6" s="79">
        <v>2</v>
      </c>
      <c r="V6" s="80" t="s">
        <v>241</v>
      </c>
      <c r="W6" s="79">
        <v>4</v>
      </c>
      <c r="X6" s="80" t="s">
        <v>302</v>
      </c>
      <c r="AA6" s="77">
        <v>42987</v>
      </c>
      <c r="AB6" s="75" t="s">
        <v>69</v>
      </c>
      <c r="AC6" s="78" t="s">
        <v>308</v>
      </c>
      <c r="AD6" s="79">
        <v>3</v>
      </c>
      <c r="AE6" s="79"/>
      <c r="AF6" s="79"/>
      <c r="AG6" s="79"/>
      <c r="AH6" s="79"/>
      <c r="AI6" s="80"/>
      <c r="AJ6" s="79">
        <v>3</v>
      </c>
      <c r="AK6" s="80" t="s">
        <v>307</v>
      </c>
    </row>
    <row r="7" spans="1:37" x14ac:dyDescent="0.15">
      <c r="A7" s="77">
        <v>42999</v>
      </c>
      <c r="B7" s="75" t="s">
        <v>299</v>
      </c>
      <c r="C7" s="78" t="s">
        <v>298</v>
      </c>
      <c r="D7" s="79">
        <v>199</v>
      </c>
      <c r="E7" s="79">
        <v>27</v>
      </c>
      <c r="F7" s="79">
        <v>15</v>
      </c>
      <c r="G7" s="79">
        <v>1</v>
      </c>
      <c r="H7" s="79"/>
      <c r="I7" s="79">
        <v>3</v>
      </c>
      <c r="J7" s="80" t="s">
        <v>297</v>
      </c>
      <c r="K7" s="79">
        <v>218</v>
      </c>
      <c r="L7" s="75" t="s">
        <v>296</v>
      </c>
      <c r="N7" s="77">
        <v>42993</v>
      </c>
      <c r="O7" s="75" t="s">
        <v>69</v>
      </c>
      <c r="P7" s="78" t="s">
        <v>295</v>
      </c>
      <c r="Q7" s="79">
        <v>4</v>
      </c>
      <c r="R7" s="79"/>
      <c r="S7" s="79">
        <v>6</v>
      </c>
      <c r="T7" s="79">
        <v>1</v>
      </c>
      <c r="U7" s="79">
        <v>1</v>
      </c>
      <c r="V7" s="80" t="s">
        <v>294</v>
      </c>
      <c r="W7" s="79">
        <v>12</v>
      </c>
      <c r="X7" s="80" t="s">
        <v>293</v>
      </c>
      <c r="AA7" s="77">
        <v>42989</v>
      </c>
      <c r="AB7" s="75" t="s">
        <v>105</v>
      </c>
      <c r="AC7" s="78" t="s">
        <v>75</v>
      </c>
      <c r="AD7" s="79">
        <v>3</v>
      </c>
      <c r="AE7" s="79"/>
      <c r="AF7" s="79">
        <v>1</v>
      </c>
      <c r="AG7" s="79"/>
      <c r="AH7" s="79">
        <v>2</v>
      </c>
      <c r="AI7" s="80" t="s">
        <v>301</v>
      </c>
      <c r="AJ7" s="79">
        <v>6</v>
      </c>
      <c r="AK7" s="80" t="s">
        <v>300</v>
      </c>
    </row>
    <row r="8" spans="1:37" x14ac:dyDescent="0.15">
      <c r="A8" s="77">
        <v>43000</v>
      </c>
      <c r="B8" s="75" t="s">
        <v>289</v>
      </c>
      <c r="C8" s="78" t="s">
        <v>288</v>
      </c>
      <c r="D8" s="79">
        <v>9</v>
      </c>
      <c r="E8" s="79"/>
      <c r="F8" s="79"/>
      <c r="G8" s="79">
        <v>3</v>
      </c>
      <c r="H8" s="79">
        <v>1</v>
      </c>
      <c r="I8" s="79">
        <v>4</v>
      </c>
      <c r="J8" s="80" t="s">
        <v>287</v>
      </c>
      <c r="K8" s="79">
        <v>17</v>
      </c>
      <c r="L8" s="75" t="s">
        <v>286</v>
      </c>
      <c r="N8" s="77">
        <v>42994</v>
      </c>
      <c r="O8" s="75" t="s">
        <v>19</v>
      </c>
      <c r="P8" s="78" t="s">
        <v>285</v>
      </c>
      <c r="Q8" s="79"/>
      <c r="R8" s="79"/>
      <c r="S8" s="79"/>
      <c r="T8" s="79"/>
      <c r="U8" s="79"/>
      <c r="V8" s="80"/>
      <c r="W8" s="79">
        <v>0</v>
      </c>
      <c r="X8" s="80" t="s">
        <v>137</v>
      </c>
      <c r="AA8" s="77">
        <v>42990</v>
      </c>
      <c r="AB8" s="75" t="s">
        <v>263</v>
      </c>
      <c r="AC8" s="78" t="s">
        <v>292</v>
      </c>
      <c r="AD8" s="79">
        <v>14</v>
      </c>
      <c r="AE8" s="79">
        <v>1</v>
      </c>
      <c r="AF8" s="79">
        <v>1</v>
      </c>
      <c r="AG8" s="79"/>
      <c r="AH8" s="79">
        <v>3</v>
      </c>
      <c r="AI8" s="80" t="s">
        <v>291</v>
      </c>
      <c r="AJ8" s="79">
        <v>18</v>
      </c>
      <c r="AK8" s="80" t="s">
        <v>290</v>
      </c>
    </row>
    <row r="9" spans="1:37" x14ac:dyDescent="0.15">
      <c r="A9" s="77">
        <v>43001</v>
      </c>
      <c r="B9" s="75" t="s">
        <v>283</v>
      </c>
      <c r="C9" s="78" t="s">
        <v>282</v>
      </c>
      <c r="D9" s="79">
        <v>150</v>
      </c>
      <c r="E9" s="79">
        <v>27</v>
      </c>
      <c r="F9" s="79">
        <v>19</v>
      </c>
      <c r="G9" s="79"/>
      <c r="H9" s="79"/>
      <c r="I9" s="79">
        <v>11</v>
      </c>
      <c r="J9" s="80" t="s">
        <v>281</v>
      </c>
      <c r="K9" s="79">
        <v>180</v>
      </c>
      <c r="L9" s="75" t="s">
        <v>280</v>
      </c>
      <c r="N9" s="77">
        <v>42995</v>
      </c>
      <c r="O9" s="75" t="s">
        <v>19</v>
      </c>
      <c r="P9" s="78" t="s">
        <v>279</v>
      </c>
      <c r="Q9" s="79">
        <v>13</v>
      </c>
      <c r="R9" s="79">
        <v>1</v>
      </c>
      <c r="S9" s="79">
        <v>2</v>
      </c>
      <c r="T9" s="79"/>
      <c r="U9" s="79"/>
      <c r="V9" s="80"/>
      <c r="W9" s="79">
        <v>15</v>
      </c>
      <c r="X9" s="80" t="s">
        <v>278</v>
      </c>
      <c r="AA9" s="77">
        <v>42991</v>
      </c>
      <c r="AB9" s="75" t="s">
        <v>69</v>
      </c>
      <c r="AC9" s="78" t="s">
        <v>284</v>
      </c>
      <c r="AD9" s="79">
        <v>15</v>
      </c>
      <c r="AE9" s="79"/>
      <c r="AF9" s="79">
        <v>2</v>
      </c>
      <c r="AG9" s="79">
        <v>1</v>
      </c>
      <c r="AH9" s="79"/>
      <c r="AI9" s="80"/>
      <c r="AJ9" s="79">
        <v>18</v>
      </c>
      <c r="AK9" s="80" t="s">
        <v>171</v>
      </c>
    </row>
    <row r="10" spans="1:37" x14ac:dyDescent="0.15">
      <c r="A10" s="77">
        <v>43006</v>
      </c>
      <c r="B10" s="75" t="s">
        <v>274</v>
      </c>
      <c r="C10" s="78" t="s">
        <v>273</v>
      </c>
      <c r="D10" s="79"/>
      <c r="E10" s="79"/>
      <c r="F10" s="79"/>
      <c r="G10" s="79"/>
      <c r="H10" s="79"/>
      <c r="I10" s="79"/>
      <c r="J10" s="80"/>
      <c r="K10" s="79">
        <v>0</v>
      </c>
      <c r="L10" s="75" t="s">
        <v>272</v>
      </c>
      <c r="N10" s="77">
        <v>42996</v>
      </c>
      <c r="O10" s="75" t="s">
        <v>19</v>
      </c>
      <c r="P10" s="78" t="s">
        <v>271</v>
      </c>
      <c r="Q10" s="79">
        <v>10</v>
      </c>
      <c r="R10" s="79"/>
      <c r="S10" s="79">
        <v>6</v>
      </c>
      <c r="T10" s="79">
        <v>1</v>
      </c>
      <c r="U10" s="79">
        <v>1</v>
      </c>
      <c r="V10" s="80" t="s">
        <v>264</v>
      </c>
      <c r="W10" s="79">
        <v>18</v>
      </c>
      <c r="X10" s="80" t="s">
        <v>270</v>
      </c>
      <c r="AA10" s="77">
        <v>42992</v>
      </c>
      <c r="AB10" s="75" t="s">
        <v>277</v>
      </c>
      <c r="AC10" s="78" t="s">
        <v>276</v>
      </c>
      <c r="AD10" s="79">
        <v>1</v>
      </c>
      <c r="AE10" s="79">
        <v>1</v>
      </c>
      <c r="AF10" s="79"/>
      <c r="AG10" s="79"/>
      <c r="AH10" s="79">
        <v>2</v>
      </c>
      <c r="AI10" s="80" t="s">
        <v>275</v>
      </c>
      <c r="AJ10" s="79">
        <v>3</v>
      </c>
      <c r="AK10" s="80" t="s">
        <v>200</v>
      </c>
    </row>
    <row r="11" spans="1:37" x14ac:dyDescent="0.15">
      <c r="A11" s="77">
        <v>43007</v>
      </c>
      <c r="B11" s="75" t="s">
        <v>155</v>
      </c>
      <c r="C11" s="78" t="s">
        <v>268</v>
      </c>
      <c r="D11" s="79">
        <v>3</v>
      </c>
      <c r="E11" s="79"/>
      <c r="F11" s="79"/>
      <c r="G11" s="79"/>
      <c r="H11" s="79"/>
      <c r="I11" s="79"/>
      <c r="J11" s="80"/>
      <c r="K11" s="79">
        <v>3</v>
      </c>
      <c r="L11" s="75" t="s">
        <v>267</v>
      </c>
      <c r="N11" s="77">
        <v>42997</v>
      </c>
      <c r="O11" s="75" t="s">
        <v>266</v>
      </c>
      <c r="P11" s="78" t="s">
        <v>265</v>
      </c>
      <c r="Q11" s="79">
        <v>33</v>
      </c>
      <c r="R11" s="79">
        <v>6</v>
      </c>
      <c r="S11" s="79">
        <v>7</v>
      </c>
      <c r="T11" s="79"/>
      <c r="U11" s="79">
        <v>1</v>
      </c>
      <c r="V11" s="80" t="s">
        <v>264</v>
      </c>
      <c r="W11" s="79">
        <v>41</v>
      </c>
      <c r="X11" s="80" t="s">
        <v>261</v>
      </c>
      <c r="AA11" s="77">
        <v>42993</v>
      </c>
      <c r="AB11" s="75" t="s">
        <v>69</v>
      </c>
      <c r="AC11" s="78" t="s">
        <v>269</v>
      </c>
      <c r="AD11" s="79"/>
      <c r="AE11" s="79"/>
      <c r="AF11" s="79"/>
      <c r="AG11" s="79"/>
      <c r="AH11" s="79">
        <v>2</v>
      </c>
      <c r="AI11" s="80" t="s">
        <v>218</v>
      </c>
      <c r="AJ11" s="79">
        <v>2</v>
      </c>
      <c r="AK11" s="80" t="s">
        <v>200</v>
      </c>
    </row>
    <row r="12" spans="1:37" x14ac:dyDescent="0.15">
      <c r="A12" s="77">
        <v>43013</v>
      </c>
      <c r="B12" s="75" t="s">
        <v>49</v>
      </c>
      <c r="C12" s="78" t="s">
        <v>260</v>
      </c>
      <c r="D12" s="79">
        <v>36</v>
      </c>
      <c r="E12" s="79"/>
      <c r="F12" s="79">
        <v>5</v>
      </c>
      <c r="G12" s="79"/>
      <c r="H12" s="79"/>
      <c r="I12" s="79">
        <v>10</v>
      </c>
      <c r="J12" s="80" t="s">
        <v>259</v>
      </c>
      <c r="K12" s="79">
        <v>51</v>
      </c>
      <c r="L12" s="75" t="s">
        <v>258</v>
      </c>
      <c r="N12" s="77">
        <v>42998</v>
      </c>
      <c r="O12" s="75" t="s">
        <v>202</v>
      </c>
      <c r="P12" s="78" t="s">
        <v>257</v>
      </c>
      <c r="Q12" s="79">
        <v>13</v>
      </c>
      <c r="R12" s="79"/>
      <c r="S12" s="79"/>
      <c r="T12" s="79"/>
      <c r="U12" s="79"/>
      <c r="V12" s="80"/>
      <c r="W12" s="79">
        <v>13</v>
      </c>
      <c r="X12" s="80" t="s">
        <v>112</v>
      </c>
      <c r="AA12" s="77">
        <v>42994</v>
      </c>
      <c r="AB12" s="75" t="s">
        <v>263</v>
      </c>
      <c r="AC12" s="78" t="s">
        <v>262</v>
      </c>
      <c r="AD12" s="79">
        <v>18</v>
      </c>
      <c r="AE12" s="79"/>
      <c r="AF12" s="79"/>
      <c r="AG12" s="79"/>
      <c r="AH12" s="79"/>
      <c r="AI12" s="80"/>
      <c r="AJ12" s="79">
        <v>18</v>
      </c>
      <c r="AK12" s="80" t="s">
        <v>261</v>
      </c>
    </row>
    <row r="13" spans="1:37" x14ac:dyDescent="0.15">
      <c r="A13" s="77">
        <v>43014</v>
      </c>
      <c r="B13" s="75" t="s">
        <v>254</v>
      </c>
      <c r="C13" s="78" t="s">
        <v>253</v>
      </c>
      <c r="D13" s="79">
        <v>11</v>
      </c>
      <c r="E13" s="79"/>
      <c r="F13" s="79">
        <v>5</v>
      </c>
      <c r="G13" s="79"/>
      <c r="H13" s="79"/>
      <c r="I13" s="79">
        <v>3</v>
      </c>
      <c r="J13" s="80" t="s">
        <v>252</v>
      </c>
      <c r="K13" s="79">
        <v>19</v>
      </c>
      <c r="L13" s="75" t="s">
        <v>251</v>
      </c>
      <c r="N13" s="77">
        <v>42999</v>
      </c>
      <c r="O13" s="75" t="s">
        <v>108</v>
      </c>
      <c r="P13" s="78" t="s">
        <v>250</v>
      </c>
      <c r="Q13" s="79">
        <v>15</v>
      </c>
      <c r="R13" s="79"/>
      <c r="S13" s="79">
        <v>4</v>
      </c>
      <c r="T13" s="79"/>
      <c r="U13" s="79"/>
      <c r="V13" s="80"/>
      <c r="W13" s="79">
        <v>19</v>
      </c>
      <c r="X13" s="80" t="s">
        <v>112</v>
      </c>
      <c r="AA13" s="77">
        <v>42995</v>
      </c>
      <c r="AB13" s="75" t="s">
        <v>140</v>
      </c>
      <c r="AC13" s="78" t="s">
        <v>256</v>
      </c>
      <c r="AD13" s="79">
        <v>13</v>
      </c>
      <c r="AE13" s="79"/>
      <c r="AF13" s="79"/>
      <c r="AG13" s="79"/>
      <c r="AH13" s="79">
        <v>1</v>
      </c>
      <c r="AI13" s="80" t="s">
        <v>255</v>
      </c>
      <c r="AJ13" s="79">
        <v>14</v>
      </c>
      <c r="AK13" s="80" t="s">
        <v>200</v>
      </c>
    </row>
    <row r="14" spans="1:37" x14ac:dyDescent="0.15">
      <c r="A14" s="77">
        <v>43020</v>
      </c>
      <c r="B14" s="75" t="s">
        <v>49</v>
      </c>
      <c r="C14" s="78" t="s">
        <v>246</v>
      </c>
      <c r="D14" s="79"/>
      <c r="E14" s="79"/>
      <c r="F14" s="79"/>
      <c r="G14" s="79">
        <v>12</v>
      </c>
      <c r="H14" s="79"/>
      <c r="I14" s="79">
        <v>4</v>
      </c>
      <c r="J14" s="80" t="s">
        <v>245</v>
      </c>
      <c r="K14" s="79">
        <v>16</v>
      </c>
      <c r="L14" s="75" t="s">
        <v>244</v>
      </c>
      <c r="N14" s="77">
        <v>43000</v>
      </c>
      <c r="O14" s="75" t="s">
        <v>243</v>
      </c>
      <c r="P14" s="78" t="s">
        <v>242</v>
      </c>
      <c r="Q14" s="79">
        <v>141</v>
      </c>
      <c r="R14" s="79">
        <v>3</v>
      </c>
      <c r="S14" s="79">
        <v>11</v>
      </c>
      <c r="T14" s="79"/>
      <c r="U14" s="79">
        <v>2</v>
      </c>
      <c r="V14" s="80" t="s">
        <v>241</v>
      </c>
      <c r="W14" s="79">
        <v>154</v>
      </c>
      <c r="X14" s="80" t="s">
        <v>240</v>
      </c>
      <c r="AA14" s="77">
        <v>42996</v>
      </c>
      <c r="AB14" s="75" t="s">
        <v>249</v>
      </c>
      <c r="AC14" s="78" t="s">
        <v>248</v>
      </c>
      <c r="AD14" s="79">
        <v>89</v>
      </c>
      <c r="AE14" s="79"/>
      <c r="AF14" s="79">
        <v>4</v>
      </c>
      <c r="AG14" s="79"/>
      <c r="AH14" s="79">
        <v>2</v>
      </c>
      <c r="AI14" s="80" t="s">
        <v>247</v>
      </c>
      <c r="AJ14" s="79">
        <v>95</v>
      </c>
      <c r="AK14" s="80" t="s">
        <v>115</v>
      </c>
    </row>
    <row r="15" spans="1:37" x14ac:dyDescent="0.15">
      <c r="A15" s="77">
        <v>43021</v>
      </c>
      <c r="B15" s="75" t="s">
        <v>49</v>
      </c>
      <c r="C15" s="78" t="s">
        <v>236</v>
      </c>
      <c r="D15" s="79"/>
      <c r="E15" s="79"/>
      <c r="F15" s="79">
        <v>1</v>
      </c>
      <c r="G15" s="79">
        <v>14</v>
      </c>
      <c r="H15" s="79"/>
      <c r="I15" s="79">
        <v>9</v>
      </c>
      <c r="J15" s="80" t="s">
        <v>235</v>
      </c>
      <c r="K15" s="79">
        <v>24</v>
      </c>
      <c r="L15" s="75" t="s">
        <v>234</v>
      </c>
      <c r="N15" s="77">
        <v>43001</v>
      </c>
      <c r="O15" s="75" t="s">
        <v>95</v>
      </c>
      <c r="P15" s="78" t="s">
        <v>233</v>
      </c>
      <c r="Q15" s="79">
        <v>162</v>
      </c>
      <c r="R15" s="79">
        <v>52</v>
      </c>
      <c r="S15" s="79">
        <v>15</v>
      </c>
      <c r="T15" s="79"/>
      <c r="U15" s="79">
        <v>7</v>
      </c>
      <c r="V15" s="80" t="s">
        <v>232</v>
      </c>
      <c r="W15" s="79">
        <v>184</v>
      </c>
      <c r="X15" s="80" t="s">
        <v>231</v>
      </c>
      <c r="AA15" s="77">
        <v>42997</v>
      </c>
      <c r="AB15" s="75" t="s">
        <v>124</v>
      </c>
      <c r="AC15" s="78" t="s">
        <v>239</v>
      </c>
      <c r="AD15" s="79">
        <v>19</v>
      </c>
      <c r="AE15" s="79"/>
      <c r="AF15" s="79">
        <v>6</v>
      </c>
      <c r="AG15" s="79"/>
      <c r="AH15" s="79">
        <v>5</v>
      </c>
      <c r="AI15" s="80" t="s">
        <v>238</v>
      </c>
      <c r="AJ15" s="79">
        <v>30</v>
      </c>
      <c r="AK15" s="80" t="s">
        <v>237</v>
      </c>
    </row>
    <row r="16" spans="1:37" x14ac:dyDescent="0.15">
      <c r="A16" s="77">
        <v>43022</v>
      </c>
      <c r="B16" s="75" t="s">
        <v>49</v>
      </c>
      <c r="C16" s="78" t="s">
        <v>227</v>
      </c>
      <c r="D16" s="79"/>
      <c r="E16" s="79"/>
      <c r="F16" s="79"/>
      <c r="G16" s="79">
        <v>59</v>
      </c>
      <c r="H16" s="79">
        <v>1</v>
      </c>
      <c r="I16" s="79">
        <v>4</v>
      </c>
      <c r="J16" s="80" t="s">
        <v>226</v>
      </c>
      <c r="K16" s="79">
        <v>64</v>
      </c>
      <c r="L16" s="75" t="s">
        <v>225</v>
      </c>
      <c r="N16" s="77">
        <v>43002</v>
      </c>
      <c r="O16" s="75" t="s">
        <v>98</v>
      </c>
      <c r="P16" s="75" t="s">
        <v>132</v>
      </c>
      <c r="Q16" s="79"/>
      <c r="R16" s="79"/>
      <c r="S16" s="79"/>
      <c r="T16" s="79"/>
      <c r="U16" s="79"/>
      <c r="V16" s="80"/>
      <c r="W16" s="79"/>
      <c r="X16" s="80"/>
      <c r="AA16" s="77">
        <v>42998</v>
      </c>
      <c r="AB16" s="75" t="s">
        <v>124</v>
      </c>
      <c r="AC16" s="78" t="s">
        <v>230</v>
      </c>
      <c r="AD16" s="79">
        <v>16</v>
      </c>
      <c r="AE16" s="79"/>
      <c r="AF16" s="79">
        <v>8</v>
      </c>
      <c r="AG16" s="79"/>
      <c r="AH16" s="79">
        <v>3</v>
      </c>
      <c r="AI16" s="80" t="s">
        <v>229</v>
      </c>
      <c r="AJ16" s="79">
        <v>27</v>
      </c>
      <c r="AK16" s="80" t="s">
        <v>228</v>
      </c>
    </row>
    <row r="17" spans="1:37" x14ac:dyDescent="0.15">
      <c r="A17" s="77">
        <v>43027</v>
      </c>
      <c r="B17" s="75" t="s">
        <v>217</v>
      </c>
      <c r="C17" s="78" t="s">
        <v>222</v>
      </c>
      <c r="D17" s="79"/>
      <c r="E17" s="79"/>
      <c r="F17" s="79"/>
      <c r="G17" s="79"/>
      <c r="H17" s="79"/>
      <c r="I17" s="79"/>
      <c r="J17" s="80"/>
      <c r="K17" s="79">
        <v>0</v>
      </c>
      <c r="L17" s="75" t="s">
        <v>221</v>
      </c>
      <c r="N17" s="77">
        <v>43003</v>
      </c>
      <c r="O17" s="75" t="s">
        <v>98</v>
      </c>
      <c r="P17" s="75" t="s">
        <v>132</v>
      </c>
      <c r="Q17" s="79"/>
      <c r="R17" s="79"/>
      <c r="S17" s="79"/>
      <c r="T17" s="79"/>
      <c r="U17" s="79"/>
      <c r="V17" s="80"/>
      <c r="W17" s="79"/>
      <c r="X17" s="80"/>
      <c r="AA17" s="77">
        <v>42999</v>
      </c>
      <c r="AB17" s="75" t="s">
        <v>140</v>
      </c>
      <c r="AC17" s="78" t="s">
        <v>224</v>
      </c>
      <c r="AD17" s="79">
        <v>73</v>
      </c>
      <c r="AE17" s="79"/>
      <c r="AF17" s="79">
        <v>5</v>
      </c>
      <c r="AG17" s="79"/>
      <c r="AH17" s="79">
        <v>3</v>
      </c>
      <c r="AI17" s="80" t="s">
        <v>223</v>
      </c>
      <c r="AJ17" s="79">
        <v>81</v>
      </c>
      <c r="AK17" s="80" t="s">
        <v>137</v>
      </c>
    </row>
    <row r="18" spans="1:37" x14ac:dyDescent="0.15">
      <c r="A18" s="77">
        <v>43028</v>
      </c>
      <c r="B18" s="75" t="s">
        <v>217</v>
      </c>
      <c r="C18" s="78" t="s">
        <v>216</v>
      </c>
      <c r="D18" s="79"/>
      <c r="E18" s="79"/>
      <c r="F18" s="79"/>
      <c r="G18" s="79"/>
      <c r="H18" s="79"/>
      <c r="I18" s="79">
        <v>1</v>
      </c>
      <c r="J18" s="80" t="s">
        <v>215</v>
      </c>
      <c r="K18" s="79">
        <v>1</v>
      </c>
      <c r="L18" s="75" t="s">
        <v>214</v>
      </c>
      <c r="N18" s="77">
        <v>43004</v>
      </c>
      <c r="O18" s="75" t="s">
        <v>167</v>
      </c>
      <c r="P18" s="78" t="s">
        <v>213</v>
      </c>
      <c r="Q18" s="79">
        <v>60</v>
      </c>
      <c r="R18" s="79">
        <v>33</v>
      </c>
      <c r="S18" s="79">
        <v>4</v>
      </c>
      <c r="T18" s="79"/>
      <c r="U18" s="79">
        <v>1</v>
      </c>
      <c r="V18" s="80" t="s">
        <v>212</v>
      </c>
      <c r="W18" s="79">
        <v>65</v>
      </c>
      <c r="X18" s="80" t="s">
        <v>211</v>
      </c>
      <c r="AA18" s="77">
        <v>43000</v>
      </c>
      <c r="AB18" s="75" t="s">
        <v>220</v>
      </c>
      <c r="AC18" s="78" t="s">
        <v>219</v>
      </c>
      <c r="AD18" s="79">
        <v>24</v>
      </c>
      <c r="AE18" s="79"/>
      <c r="AF18" s="79">
        <v>1</v>
      </c>
      <c r="AG18" s="79"/>
      <c r="AH18" s="79">
        <v>2</v>
      </c>
      <c r="AI18" s="80" t="s">
        <v>218</v>
      </c>
      <c r="AJ18" s="79">
        <v>27</v>
      </c>
      <c r="AK18" s="80" t="s">
        <v>137</v>
      </c>
    </row>
    <row r="19" spans="1:37" x14ac:dyDescent="0.15">
      <c r="A19" s="77">
        <v>43034</v>
      </c>
      <c r="B19" s="75" t="s">
        <v>155</v>
      </c>
      <c r="C19" s="78" t="s">
        <v>208</v>
      </c>
      <c r="D19" s="79"/>
      <c r="E19" s="79"/>
      <c r="F19" s="79"/>
      <c r="G19" s="79">
        <v>2</v>
      </c>
      <c r="H19" s="79">
        <v>3</v>
      </c>
      <c r="I19" s="79">
        <v>3</v>
      </c>
      <c r="J19" s="80" t="s">
        <v>207</v>
      </c>
      <c r="K19" s="79">
        <v>8</v>
      </c>
      <c r="L19" s="75" t="s">
        <v>206</v>
      </c>
      <c r="N19" s="77">
        <v>43005</v>
      </c>
      <c r="O19" s="75" t="s">
        <v>124</v>
      </c>
      <c r="P19" s="78" t="s">
        <v>205</v>
      </c>
      <c r="Q19" s="79">
        <v>161</v>
      </c>
      <c r="R19" s="79">
        <v>16</v>
      </c>
      <c r="S19" s="79">
        <v>30</v>
      </c>
      <c r="T19" s="79">
        <v>2</v>
      </c>
      <c r="U19" s="79">
        <v>7</v>
      </c>
      <c r="V19" s="80" t="s">
        <v>204</v>
      </c>
      <c r="W19" s="79">
        <v>195</v>
      </c>
      <c r="X19" s="80" t="s">
        <v>203</v>
      </c>
      <c r="AA19" s="77">
        <v>43001</v>
      </c>
      <c r="AB19" s="75" t="s">
        <v>105</v>
      </c>
      <c r="AC19" s="78" t="s">
        <v>210</v>
      </c>
      <c r="AD19" s="79">
        <v>277</v>
      </c>
      <c r="AE19" s="79"/>
      <c r="AF19" s="79">
        <v>20</v>
      </c>
      <c r="AG19" s="79">
        <v>1</v>
      </c>
      <c r="AH19" s="79">
        <v>29</v>
      </c>
      <c r="AI19" s="80" t="s">
        <v>209</v>
      </c>
      <c r="AJ19" s="79">
        <v>327</v>
      </c>
      <c r="AK19" s="80" t="s">
        <v>193</v>
      </c>
    </row>
    <row r="20" spans="1:37" x14ac:dyDescent="0.15">
      <c r="A20" s="77">
        <v>43035</v>
      </c>
      <c r="B20" s="75" t="s">
        <v>49</v>
      </c>
      <c r="C20" s="78" t="s">
        <v>199</v>
      </c>
      <c r="D20" s="79"/>
      <c r="E20" s="79"/>
      <c r="F20" s="79"/>
      <c r="G20" s="79">
        <v>10</v>
      </c>
      <c r="H20" s="79" t="s">
        <v>198</v>
      </c>
      <c r="I20" s="79">
        <v>5</v>
      </c>
      <c r="J20" s="80" t="s">
        <v>197</v>
      </c>
      <c r="K20" s="79">
        <v>15</v>
      </c>
      <c r="L20" s="75" t="s">
        <v>196</v>
      </c>
      <c r="N20" s="77">
        <v>43006</v>
      </c>
      <c r="O20" s="75" t="s">
        <v>102</v>
      </c>
      <c r="P20" s="78" t="s">
        <v>195</v>
      </c>
      <c r="Q20" s="79">
        <v>422</v>
      </c>
      <c r="R20" s="79">
        <v>65</v>
      </c>
      <c r="S20" s="79">
        <v>91</v>
      </c>
      <c r="T20" s="79">
        <v>3</v>
      </c>
      <c r="U20" s="79">
        <v>26</v>
      </c>
      <c r="V20" s="80" t="s">
        <v>194</v>
      </c>
      <c r="W20" s="79">
        <v>541</v>
      </c>
      <c r="X20" s="80" t="s">
        <v>193</v>
      </c>
      <c r="AA20" s="77">
        <v>43002</v>
      </c>
      <c r="AB20" s="75" t="s">
        <v>202</v>
      </c>
      <c r="AC20" s="78" t="s">
        <v>201</v>
      </c>
      <c r="AD20" s="79">
        <v>2</v>
      </c>
      <c r="AE20" s="79"/>
      <c r="AF20" s="79">
        <v>1</v>
      </c>
      <c r="AG20" s="79"/>
      <c r="AH20" s="79"/>
      <c r="AI20" s="80"/>
      <c r="AJ20" s="79">
        <v>3</v>
      </c>
      <c r="AK20" s="80" t="s">
        <v>200</v>
      </c>
    </row>
    <row r="21" spans="1:37" x14ac:dyDescent="0.15">
      <c r="A21" s="78" t="s">
        <v>7</v>
      </c>
      <c r="B21" s="78"/>
      <c r="C21" s="78"/>
      <c r="D21" s="79">
        <v>413</v>
      </c>
      <c r="E21" s="79">
        <v>55</v>
      </c>
      <c r="F21" s="79">
        <v>46</v>
      </c>
      <c r="G21" s="79">
        <v>101</v>
      </c>
      <c r="H21" s="79">
        <v>5</v>
      </c>
      <c r="I21" s="79">
        <v>63</v>
      </c>
      <c r="J21" s="80"/>
      <c r="K21" s="79">
        <v>628</v>
      </c>
      <c r="L21" s="75"/>
      <c r="N21" s="77">
        <v>43007</v>
      </c>
      <c r="O21" s="75" t="s">
        <v>69</v>
      </c>
      <c r="P21" s="78" t="s">
        <v>189</v>
      </c>
      <c r="Q21" s="79">
        <v>30</v>
      </c>
      <c r="R21" s="79">
        <v>3</v>
      </c>
      <c r="S21" s="79">
        <v>15</v>
      </c>
      <c r="T21" s="79">
        <v>4</v>
      </c>
      <c r="U21" s="79">
        <v>6</v>
      </c>
      <c r="V21" s="80" t="s">
        <v>188</v>
      </c>
      <c r="W21" s="79">
        <v>55</v>
      </c>
      <c r="X21" s="80" t="s">
        <v>187</v>
      </c>
      <c r="AA21" s="77">
        <v>43003</v>
      </c>
      <c r="AB21" s="75" t="s">
        <v>124</v>
      </c>
      <c r="AC21" s="78" t="s">
        <v>192</v>
      </c>
      <c r="AD21" s="79">
        <v>200</v>
      </c>
      <c r="AE21" s="79">
        <v>11</v>
      </c>
      <c r="AF21" s="79">
        <v>10</v>
      </c>
      <c r="AG21" s="79">
        <v>2</v>
      </c>
      <c r="AH21" s="79">
        <v>13</v>
      </c>
      <c r="AI21" s="80" t="s">
        <v>191</v>
      </c>
      <c r="AJ21" s="79">
        <v>225</v>
      </c>
      <c r="AK21" s="80" t="s">
        <v>190</v>
      </c>
    </row>
    <row r="22" spans="1:37" x14ac:dyDescent="0.15">
      <c r="N22" s="77">
        <v>43008</v>
      </c>
      <c r="O22" s="75" t="s">
        <v>167</v>
      </c>
      <c r="P22" s="78" t="s">
        <v>183</v>
      </c>
      <c r="Q22" s="79">
        <v>50</v>
      </c>
      <c r="R22" s="79"/>
      <c r="S22" s="79">
        <v>6</v>
      </c>
      <c r="T22" s="79">
        <v>3</v>
      </c>
      <c r="U22" s="79">
        <v>5</v>
      </c>
      <c r="V22" s="80" t="s">
        <v>182</v>
      </c>
      <c r="W22" s="79">
        <v>64</v>
      </c>
      <c r="X22" s="80" t="s">
        <v>181</v>
      </c>
      <c r="AA22" s="77">
        <v>43004</v>
      </c>
      <c r="AB22" s="75" t="s">
        <v>140</v>
      </c>
      <c r="AC22" s="78" t="s">
        <v>186</v>
      </c>
      <c r="AD22" s="79">
        <v>135</v>
      </c>
      <c r="AE22" s="79">
        <v>1</v>
      </c>
      <c r="AF22" s="79">
        <v>20</v>
      </c>
      <c r="AG22" s="79">
        <v>3</v>
      </c>
      <c r="AH22" s="79">
        <v>18</v>
      </c>
      <c r="AI22" s="80" t="s">
        <v>185</v>
      </c>
      <c r="AJ22" s="79">
        <v>176</v>
      </c>
      <c r="AK22" s="80" t="s">
        <v>184</v>
      </c>
    </row>
    <row r="23" spans="1:37" x14ac:dyDescent="0.15">
      <c r="N23" s="77">
        <v>43009</v>
      </c>
      <c r="O23" s="75" t="s">
        <v>19</v>
      </c>
      <c r="P23" s="78" t="s">
        <v>178</v>
      </c>
      <c r="Q23" s="79">
        <v>121</v>
      </c>
      <c r="R23" s="79">
        <v>26</v>
      </c>
      <c r="S23" s="79">
        <v>2</v>
      </c>
      <c r="T23" s="79"/>
      <c r="U23" s="79">
        <v>6</v>
      </c>
      <c r="V23" s="80" t="s">
        <v>177</v>
      </c>
      <c r="W23" s="79">
        <v>129</v>
      </c>
      <c r="X23" s="80" t="s">
        <v>137</v>
      </c>
      <c r="AA23" s="77">
        <v>43005</v>
      </c>
      <c r="AB23" s="75" t="s">
        <v>180</v>
      </c>
      <c r="AC23" s="78" t="s">
        <v>179</v>
      </c>
      <c r="AD23" s="79"/>
      <c r="AE23" s="79"/>
      <c r="AF23" s="79"/>
      <c r="AG23" s="79"/>
      <c r="AH23" s="79"/>
      <c r="AI23" s="80"/>
      <c r="AJ23" s="79"/>
      <c r="AK23" s="80" t="s">
        <v>144</v>
      </c>
    </row>
    <row r="24" spans="1:37" x14ac:dyDescent="0.15">
      <c r="N24" s="77">
        <v>43010</v>
      </c>
      <c r="O24" s="75" t="s">
        <v>95</v>
      </c>
      <c r="P24" s="78" t="s">
        <v>172</v>
      </c>
      <c r="Q24" s="79"/>
      <c r="R24" s="79"/>
      <c r="S24" s="79"/>
      <c r="T24" s="79"/>
      <c r="U24" s="79"/>
      <c r="V24" s="80"/>
      <c r="W24" s="79">
        <v>0</v>
      </c>
      <c r="X24" s="80" t="s">
        <v>171</v>
      </c>
      <c r="AA24" s="77">
        <v>43006</v>
      </c>
      <c r="AB24" s="75" t="s">
        <v>176</v>
      </c>
      <c r="AC24" s="78" t="s">
        <v>175</v>
      </c>
      <c r="AD24" s="79">
        <v>21</v>
      </c>
      <c r="AE24" s="79"/>
      <c r="AF24" s="79">
        <v>1</v>
      </c>
      <c r="AG24" s="79"/>
      <c r="AH24" s="79">
        <v>5</v>
      </c>
      <c r="AI24" s="80" t="s">
        <v>174</v>
      </c>
      <c r="AJ24" s="79">
        <v>27</v>
      </c>
      <c r="AK24" s="80" t="s">
        <v>173</v>
      </c>
    </row>
    <row r="25" spans="1:37" x14ac:dyDescent="0.15">
      <c r="N25" s="77">
        <v>43011</v>
      </c>
      <c r="O25" s="75" t="s">
        <v>69</v>
      </c>
      <c r="P25" s="78" t="s">
        <v>170</v>
      </c>
      <c r="Q25" s="79">
        <v>16</v>
      </c>
      <c r="R25" s="79">
        <v>4</v>
      </c>
      <c r="S25" s="79">
        <v>3</v>
      </c>
      <c r="T25" s="79"/>
      <c r="U25" s="79">
        <v>3</v>
      </c>
      <c r="V25" s="80" t="s">
        <v>169</v>
      </c>
      <c r="W25" s="79">
        <v>22</v>
      </c>
      <c r="X25" s="80" t="s">
        <v>168</v>
      </c>
      <c r="AA25" s="77">
        <v>43007</v>
      </c>
      <c r="AB25" s="75" t="s">
        <v>133</v>
      </c>
      <c r="AC25" s="75" t="s">
        <v>132</v>
      </c>
      <c r="AD25" s="79"/>
      <c r="AE25" s="79"/>
      <c r="AF25" s="79"/>
      <c r="AG25" s="79"/>
      <c r="AH25" s="79"/>
      <c r="AI25" s="80"/>
      <c r="AJ25" s="79"/>
      <c r="AK25" s="80"/>
    </row>
    <row r="26" spans="1:37" x14ac:dyDescent="0.15">
      <c r="N26" s="77">
        <v>43012</v>
      </c>
      <c r="O26" s="75" t="s">
        <v>69</v>
      </c>
      <c r="P26" s="78" t="s">
        <v>32</v>
      </c>
      <c r="Q26" s="79">
        <v>24</v>
      </c>
      <c r="R26" s="79">
        <v>4</v>
      </c>
      <c r="S26" s="79">
        <v>4</v>
      </c>
      <c r="T26" s="79">
        <v>4</v>
      </c>
      <c r="U26" s="79">
        <v>3</v>
      </c>
      <c r="V26" s="80" t="s">
        <v>163</v>
      </c>
      <c r="W26" s="79">
        <v>35</v>
      </c>
      <c r="X26" s="80" t="s">
        <v>162</v>
      </c>
      <c r="AA26" s="77">
        <v>43008</v>
      </c>
      <c r="AB26" s="75" t="s">
        <v>167</v>
      </c>
      <c r="AC26" s="78" t="s">
        <v>166</v>
      </c>
      <c r="AD26" s="79">
        <v>37</v>
      </c>
      <c r="AE26" s="79">
        <v>2</v>
      </c>
      <c r="AF26" s="79">
        <v>17</v>
      </c>
      <c r="AG26" s="79">
        <v>1</v>
      </c>
      <c r="AH26" s="79">
        <v>4</v>
      </c>
      <c r="AI26" s="80" t="s">
        <v>165</v>
      </c>
      <c r="AJ26" s="79">
        <v>59</v>
      </c>
      <c r="AK26" s="80" t="s">
        <v>164</v>
      </c>
    </row>
    <row r="27" spans="1:37" x14ac:dyDescent="0.15">
      <c r="N27" s="77">
        <v>43013</v>
      </c>
      <c r="O27" s="75" t="s">
        <v>69</v>
      </c>
      <c r="P27" s="78" t="s">
        <v>158</v>
      </c>
      <c r="Q27" s="79">
        <v>5</v>
      </c>
      <c r="R27" s="79"/>
      <c r="S27" s="79"/>
      <c r="T27" s="79"/>
      <c r="U27" s="79">
        <v>3</v>
      </c>
      <c r="V27" s="80" t="s">
        <v>157</v>
      </c>
      <c r="W27" s="79">
        <v>8</v>
      </c>
      <c r="X27" s="80" t="s">
        <v>156</v>
      </c>
      <c r="AA27" s="77">
        <v>43009</v>
      </c>
      <c r="AB27" s="75" t="s">
        <v>19</v>
      </c>
      <c r="AC27" s="78" t="s">
        <v>161</v>
      </c>
      <c r="AD27" s="79">
        <v>89</v>
      </c>
      <c r="AE27" s="79"/>
      <c r="AF27" s="79">
        <v>39</v>
      </c>
      <c r="AG27" s="79">
        <v>4</v>
      </c>
      <c r="AH27" s="79">
        <v>41</v>
      </c>
      <c r="AI27" s="80" t="s">
        <v>160</v>
      </c>
      <c r="AJ27" s="79">
        <v>173</v>
      </c>
      <c r="AK27" s="80" t="s">
        <v>159</v>
      </c>
    </row>
    <row r="28" spans="1:37" x14ac:dyDescent="0.15">
      <c r="N28" s="77">
        <v>43015</v>
      </c>
      <c r="O28" s="75" t="s">
        <v>95</v>
      </c>
      <c r="P28" s="78" t="s">
        <v>152</v>
      </c>
      <c r="Q28" s="79">
        <v>4</v>
      </c>
      <c r="R28" s="79"/>
      <c r="S28" s="79"/>
      <c r="T28" s="79"/>
      <c r="U28" s="79"/>
      <c r="V28" s="80"/>
      <c r="W28" s="79">
        <v>4</v>
      </c>
      <c r="X28" s="80" t="s">
        <v>137</v>
      </c>
      <c r="AA28" s="77">
        <v>43010</v>
      </c>
      <c r="AB28" s="75" t="s">
        <v>155</v>
      </c>
      <c r="AC28" s="78" t="s">
        <v>154</v>
      </c>
      <c r="AD28" s="79"/>
      <c r="AE28" s="79"/>
      <c r="AF28" s="79"/>
      <c r="AG28" s="79"/>
      <c r="AH28" s="79"/>
      <c r="AI28" s="80"/>
      <c r="AJ28" s="79">
        <v>0</v>
      </c>
      <c r="AK28" s="80" t="s">
        <v>153</v>
      </c>
    </row>
    <row r="29" spans="1:37" x14ac:dyDescent="0.15">
      <c r="N29" s="77">
        <v>43019</v>
      </c>
      <c r="O29" s="75" t="s">
        <v>95</v>
      </c>
      <c r="P29" s="78" t="s">
        <v>146</v>
      </c>
      <c r="Q29" s="79"/>
      <c r="R29" s="79"/>
      <c r="S29" s="79"/>
      <c r="T29" s="79">
        <v>2</v>
      </c>
      <c r="U29" s="79">
        <v>3</v>
      </c>
      <c r="V29" s="80" t="s">
        <v>148</v>
      </c>
      <c r="W29" s="79">
        <v>5</v>
      </c>
      <c r="X29" s="80" t="s">
        <v>147</v>
      </c>
      <c r="AA29" s="77">
        <v>43011</v>
      </c>
      <c r="AB29" s="75" t="s">
        <v>140</v>
      </c>
      <c r="AC29" s="78" t="s">
        <v>151</v>
      </c>
      <c r="AD29" s="79">
        <v>48</v>
      </c>
      <c r="AE29" s="79"/>
      <c r="AF29" s="79">
        <v>1</v>
      </c>
      <c r="AG29" s="79"/>
      <c r="AH29" s="79">
        <v>10</v>
      </c>
      <c r="AI29" s="80" t="s">
        <v>150</v>
      </c>
      <c r="AJ29" s="79">
        <v>59</v>
      </c>
      <c r="AK29" s="80" t="s">
        <v>149</v>
      </c>
    </row>
    <row r="30" spans="1:37" x14ac:dyDescent="0.15">
      <c r="N30" s="77">
        <v>43020</v>
      </c>
      <c r="O30" s="75" t="s">
        <v>143</v>
      </c>
      <c r="P30" s="78" t="s">
        <v>142</v>
      </c>
      <c r="Q30" s="79"/>
      <c r="R30" s="79"/>
      <c r="S30" s="79"/>
      <c r="T30" s="79"/>
      <c r="U30" s="79">
        <v>5</v>
      </c>
      <c r="V30" s="80" t="s">
        <v>141</v>
      </c>
      <c r="W30" s="79">
        <v>5</v>
      </c>
      <c r="X30" s="80" t="s">
        <v>96</v>
      </c>
      <c r="AA30" s="77">
        <v>43012</v>
      </c>
      <c r="AB30" s="75" t="s">
        <v>69</v>
      </c>
      <c r="AC30" s="78" t="s">
        <v>146</v>
      </c>
      <c r="AD30" s="79"/>
      <c r="AE30" s="79"/>
      <c r="AF30" s="79"/>
      <c r="AG30" s="79"/>
      <c r="AH30" s="79">
        <v>1</v>
      </c>
      <c r="AI30" s="80" t="s">
        <v>145</v>
      </c>
      <c r="AJ30" s="79">
        <v>1</v>
      </c>
      <c r="AK30" s="80" t="s">
        <v>144</v>
      </c>
    </row>
    <row r="31" spans="1:37" x14ac:dyDescent="0.15">
      <c r="N31" s="77">
        <v>43021</v>
      </c>
      <c r="O31" s="75" t="s">
        <v>98</v>
      </c>
      <c r="P31" s="75" t="s">
        <v>132</v>
      </c>
      <c r="Q31" s="79"/>
      <c r="R31" s="79"/>
      <c r="S31" s="79"/>
      <c r="T31" s="79"/>
      <c r="U31" s="79"/>
      <c r="V31" s="80"/>
      <c r="W31" s="79"/>
      <c r="X31" s="80"/>
      <c r="AA31" s="77">
        <v>43013</v>
      </c>
      <c r="AB31" s="75" t="s">
        <v>98</v>
      </c>
      <c r="AC31" s="75" t="s">
        <v>132</v>
      </c>
      <c r="AD31" s="79"/>
      <c r="AE31" s="79"/>
      <c r="AF31" s="79"/>
      <c r="AG31" s="79"/>
      <c r="AH31" s="79"/>
      <c r="AI31" s="80"/>
      <c r="AJ31" s="79"/>
      <c r="AK31" s="80"/>
    </row>
    <row r="32" spans="1:37" x14ac:dyDescent="0.15">
      <c r="N32" s="77">
        <v>43026</v>
      </c>
      <c r="O32" s="75" t="s">
        <v>69</v>
      </c>
      <c r="P32" s="78" t="s">
        <v>136</v>
      </c>
      <c r="Q32" s="79"/>
      <c r="R32" s="79"/>
      <c r="S32" s="79"/>
      <c r="T32" s="79">
        <v>20</v>
      </c>
      <c r="U32" s="79">
        <v>6</v>
      </c>
      <c r="V32" s="80" t="s">
        <v>135</v>
      </c>
      <c r="W32" s="79">
        <v>26</v>
      </c>
      <c r="X32" s="80" t="s">
        <v>134</v>
      </c>
      <c r="AA32" s="77">
        <v>43014</v>
      </c>
      <c r="AB32" s="75" t="s">
        <v>140</v>
      </c>
      <c r="AC32" s="78" t="s">
        <v>139</v>
      </c>
      <c r="AD32" s="79"/>
      <c r="AE32" s="79"/>
      <c r="AF32" s="79">
        <v>1</v>
      </c>
      <c r="AG32" s="79">
        <v>6</v>
      </c>
      <c r="AH32" s="79">
        <v>11</v>
      </c>
      <c r="AI32" s="80" t="s">
        <v>138</v>
      </c>
      <c r="AJ32" s="79">
        <v>18</v>
      </c>
      <c r="AK32" s="80" t="s">
        <v>137</v>
      </c>
    </row>
    <row r="33" spans="1:37" x14ac:dyDescent="0.15">
      <c r="N33" s="77">
        <v>43027</v>
      </c>
      <c r="O33" s="75" t="s">
        <v>124</v>
      </c>
      <c r="P33" s="78" t="s">
        <v>131</v>
      </c>
      <c r="Q33" s="79"/>
      <c r="R33" s="79"/>
      <c r="S33" s="79"/>
      <c r="T33" s="79">
        <v>13</v>
      </c>
      <c r="U33" s="79">
        <v>10</v>
      </c>
      <c r="V33" s="80" t="s">
        <v>130</v>
      </c>
      <c r="W33" s="79">
        <v>23</v>
      </c>
      <c r="X33" s="80" t="s">
        <v>125</v>
      </c>
      <c r="AA33" s="77">
        <v>43017</v>
      </c>
      <c r="AB33" s="75" t="s">
        <v>133</v>
      </c>
      <c r="AC33" s="75" t="s">
        <v>132</v>
      </c>
      <c r="AD33" s="79"/>
      <c r="AE33" s="79"/>
      <c r="AF33" s="79"/>
      <c r="AG33" s="79"/>
      <c r="AH33" s="79"/>
      <c r="AI33" s="80"/>
      <c r="AJ33" s="79"/>
      <c r="AK33" s="80"/>
    </row>
    <row r="34" spans="1:37" x14ac:dyDescent="0.15">
      <c r="N34" s="77">
        <v>43033</v>
      </c>
      <c r="O34" s="75" t="s">
        <v>105</v>
      </c>
      <c r="P34" s="78" t="s">
        <v>127</v>
      </c>
      <c r="Q34" s="79"/>
      <c r="R34" s="79"/>
      <c r="S34" s="79"/>
      <c r="T34" s="79">
        <v>13</v>
      </c>
      <c r="U34" s="79">
        <v>19</v>
      </c>
      <c r="V34" s="80" t="s">
        <v>126</v>
      </c>
      <c r="W34" s="79">
        <v>32</v>
      </c>
      <c r="X34" s="80" t="s">
        <v>125</v>
      </c>
      <c r="AA34" s="77">
        <v>43018</v>
      </c>
      <c r="AB34" s="75" t="s">
        <v>102</v>
      </c>
      <c r="AC34" s="78" t="s">
        <v>104</v>
      </c>
      <c r="AD34" s="79">
        <v>6</v>
      </c>
      <c r="AE34" s="79">
        <v>2</v>
      </c>
      <c r="AF34" s="79">
        <v>5</v>
      </c>
      <c r="AG34" s="79">
        <v>11</v>
      </c>
      <c r="AH34" s="79">
        <v>15</v>
      </c>
      <c r="AI34" s="80" t="s">
        <v>129</v>
      </c>
      <c r="AJ34" s="79">
        <v>37</v>
      </c>
      <c r="AK34" s="80" t="s">
        <v>128</v>
      </c>
    </row>
    <row r="35" spans="1:37" x14ac:dyDescent="0.15">
      <c r="N35" s="77">
        <v>43034</v>
      </c>
      <c r="O35" s="75" t="s">
        <v>69</v>
      </c>
      <c r="P35" s="78" t="s">
        <v>120</v>
      </c>
      <c r="Q35" s="79"/>
      <c r="R35" s="79"/>
      <c r="S35" s="79"/>
      <c r="T35" s="79">
        <v>23</v>
      </c>
      <c r="U35" s="79">
        <v>21</v>
      </c>
      <c r="V35" s="80" t="s">
        <v>119</v>
      </c>
      <c r="W35" s="79">
        <v>44</v>
      </c>
      <c r="X35" s="80" t="s">
        <v>118</v>
      </c>
      <c r="AA35" s="77">
        <v>43019</v>
      </c>
      <c r="AB35" s="75" t="s">
        <v>124</v>
      </c>
      <c r="AC35" s="78" t="s">
        <v>123</v>
      </c>
      <c r="AD35" s="79">
        <v>2</v>
      </c>
      <c r="AE35" s="79"/>
      <c r="AF35" s="79">
        <v>3</v>
      </c>
      <c r="AG35" s="79">
        <v>17</v>
      </c>
      <c r="AH35" s="79">
        <v>14</v>
      </c>
      <c r="AI35" s="80" t="s">
        <v>122</v>
      </c>
      <c r="AJ35" s="79">
        <v>36</v>
      </c>
      <c r="AK35" s="80" t="s">
        <v>121</v>
      </c>
    </row>
    <row r="36" spans="1:37" x14ac:dyDescent="0.15">
      <c r="N36" s="77">
        <v>43040</v>
      </c>
      <c r="O36" s="75" t="s">
        <v>69</v>
      </c>
      <c r="P36" s="78" t="s">
        <v>114</v>
      </c>
      <c r="Q36" s="79"/>
      <c r="R36" s="79"/>
      <c r="S36" s="79"/>
      <c r="T36" s="79">
        <v>12</v>
      </c>
      <c r="U36" s="79">
        <v>6</v>
      </c>
      <c r="V36" s="80" t="s">
        <v>113</v>
      </c>
      <c r="W36" s="79">
        <v>18</v>
      </c>
      <c r="X36" s="80" t="s">
        <v>112</v>
      </c>
      <c r="AA36" s="77">
        <v>43024</v>
      </c>
      <c r="AB36" s="75" t="s">
        <v>19</v>
      </c>
      <c r="AC36" s="78" t="s">
        <v>117</v>
      </c>
      <c r="AD36" s="79"/>
      <c r="AE36" s="79"/>
      <c r="AF36" s="79"/>
      <c r="AG36" s="79">
        <v>31</v>
      </c>
      <c r="AH36" s="79">
        <v>12</v>
      </c>
      <c r="AI36" s="80" t="s">
        <v>116</v>
      </c>
      <c r="AJ36" s="79">
        <v>43</v>
      </c>
      <c r="AK36" s="80" t="s">
        <v>115</v>
      </c>
    </row>
    <row r="37" spans="1:37" x14ac:dyDescent="0.15">
      <c r="N37" s="77">
        <v>43041</v>
      </c>
      <c r="O37" s="75" t="s">
        <v>108</v>
      </c>
      <c r="P37" s="78" t="s">
        <v>107</v>
      </c>
      <c r="Q37" s="79"/>
      <c r="R37" s="79"/>
      <c r="S37" s="79"/>
      <c r="T37" s="79">
        <v>3</v>
      </c>
      <c r="U37" s="79">
        <v>2</v>
      </c>
      <c r="V37" s="80" t="s">
        <v>106</v>
      </c>
      <c r="W37" s="79">
        <v>5</v>
      </c>
      <c r="X37" s="81"/>
      <c r="AA37" s="77">
        <v>43025</v>
      </c>
      <c r="AB37" s="75" t="s">
        <v>19</v>
      </c>
      <c r="AC37" s="78" t="s">
        <v>111</v>
      </c>
      <c r="AD37" s="79"/>
      <c r="AE37" s="79"/>
      <c r="AF37" s="79"/>
      <c r="AG37" s="79">
        <v>15</v>
      </c>
      <c r="AH37" s="79">
        <v>5</v>
      </c>
      <c r="AI37" s="80" t="s">
        <v>110</v>
      </c>
      <c r="AJ37" s="79">
        <v>20</v>
      </c>
      <c r="AK37" s="80" t="s">
        <v>109</v>
      </c>
    </row>
    <row r="38" spans="1:37" x14ac:dyDescent="0.15">
      <c r="Q38" s="70">
        <f t="shared" ref="Q38:W38" si="0">SUM(Q4:Q37)</f>
        <v>1286</v>
      </c>
      <c r="R38" s="70">
        <f t="shared" si="0"/>
        <v>213</v>
      </c>
      <c r="S38" s="70">
        <f t="shared" si="0"/>
        <v>206</v>
      </c>
      <c r="T38" s="70">
        <f t="shared" si="0"/>
        <v>104</v>
      </c>
      <c r="U38" s="70">
        <f t="shared" si="0"/>
        <v>146</v>
      </c>
      <c r="V38" s="70">
        <f t="shared" si="0"/>
        <v>0</v>
      </c>
      <c r="W38" s="70">
        <f t="shared" si="0"/>
        <v>1736</v>
      </c>
      <c r="AA38" s="77">
        <v>43031</v>
      </c>
      <c r="AB38" s="75" t="s">
        <v>105</v>
      </c>
      <c r="AC38" s="78" t="s">
        <v>104</v>
      </c>
      <c r="AD38" s="79"/>
      <c r="AE38" s="79"/>
      <c r="AF38" s="79"/>
      <c r="AG38" s="79">
        <v>69</v>
      </c>
      <c r="AH38" s="79">
        <v>9</v>
      </c>
      <c r="AI38" s="80" t="s">
        <v>103</v>
      </c>
      <c r="AJ38" s="79">
        <v>78</v>
      </c>
      <c r="AK38" s="80" t="s">
        <v>96</v>
      </c>
    </row>
    <row r="39" spans="1:37" x14ac:dyDescent="0.15">
      <c r="AA39" s="77">
        <v>43032</v>
      </c>
      <c r="AB39" s="75" t="s">
        <v>102</v>
      </c>
      <c r="AC39" s="78" t="s">
        <v>101</v>
      </c>
      <c r="AD39" s="79"/>
      <c r="AE39" s="79"/>
      <c r="AF39" s="79"/>
      <c r="AG39" s="79">
        <v>22</v>
      </c>
      <c r="AH39" s="79">
        <v>10</v>
      </c>
      <c r="AI39" s="80" t="s">
        <v>100</v>
      </c>
      <c r="AJ39" s="79">
        <v>32</v>
      </c>
      <c r="AK39" s="80" t="s">
        <v>99</v>
      </c>
    </row>
    <row r="40" spans="1:37" x14ac:dyDescent="0.15">
      <c r="A40" s="70" t="s">
        <v>355</v>
      </c>
      <c r="AA40" s="77">
        <v>43038</v>
      </c>
      <c r="AB40" s="75" t="s">
        <v>98</v>
      </c>
      <c r="AC40" s="78" t="s">
        <v>97</v>
      </c>
      <c r="AD40" s="79"/>
      <c r="AE40" s="79"/>
      <c r="AF40" s="79"/>
      <c r="AG40" s="79"/>
      <c r="AH40" s="79"/>
      <c r="AI40" s="80"/>
      <c r="AJ40" s="79"/>
      <c r="AK40" s="80" t="s">
        <v>96</v>
      </c>
    </row>
    <row r="41" spans="1:37" x14ac:dyDescent="0.15">
      <c r="A41" s="70" t="s">
        <v>332</v>
      </c>
      <c r="AA41" s="77">
        <v>43039</v>
      </c>
      <c r="AB41" s="75" t="s">
        <v>95</v>
      </c>
      <c r="AC41" s="78" t="s">
        <v>94</v>
      </c>
      <c r="AD41" s="79"/>
      <c r="AE41" s="79"/>
      <c r="AF41" s="79"/>
      <c r="AG41" s="79"/>
      <c r="AH41" s="79">
        <v>9</v>
      </c>
      <c r="AI41" s="80" t="s">
        <v>93</v>
      </c>
      <c r="AJ41" s="79">
        <v>9</v>
      </c>
      <c r="AK41" s="80" t="s">
        <v>92</v>
      </c>
    </row>
    <row r="42" spans="1:37" x14ac:dyDescent="0.15">
      <c r="A42" s="70" t="s">
        <v>333</v>
      </c>
      <c r="AA42" s="78" t="s">
        <v>7</v>
      </c>
      <c r="AB42" s="78"/>
      <c r="AC42" s="78"/>
      <c r="AD42" s="79">
        <v>1109</v>
      </c>
      <c r="AE42" s="79">
        <v>18</v>
      </c>
      <c r="AF42" s="79">
        <v>146</v>
      </c>
      <c r="AG42" s="79">
        <v>183</v>
      </c>
      <c r="AH42" s="79">
        <v>222</v>
      </c>
      <c r="AI42" s="80"/>
      <c r="AJ42" s="79">
        <v>1660</v>
      </c>
      <c r="AK42" s="81"/>
    </row>
    <row r="43" spans="1:37" x14ac:dyDescent="0.15">
      <c r="A43" s="70" t="s">
        <v>334</v>
      </c>
    </row>
    <row r="44" spans="1:37" x14ac:dyDescent="0.15">
      <c r="A44" s="70" t="s">
        <v>335</v>
      </c>
    </row>
    <row r="45" spans="1:37" x14ac:dyDescent="0.15">
      <c r="A45" s="70" t="s">
        <v>336</v>
      </c>
      <c r="AD45" s="70" t="s">
        <v>390</v>
      </c>
    </row>
    <row r="46" spans="1:37" x14ac:dyDescent="0.15">
      <c r="A46" s="70" t="s">
        <v>337</v>
      </c>
      <c r="AD46" s="82">
        <v>42982</v>
      </c>
      <c r="AE46" s="70" t="s">
        <v>391</v>
      </c>
    </row>
    <row r="47" spans="1:37" x14ac:dyDescent="0.15">
      <c r="A47" s="70" t="s">
        <v>338</v>
      </c>
      <c r="AE47" s="70" t="s">
        <v>392</v>
      </c>
    </row>
    <row r="48" spans="1:37" x14ac:dyDescent="0.15">
      <c r="A48" s="70" t="s">
        <v>339</v>
      </c>
      <c r="AD48" s="82">
        <v>42983</v>
      </c>
      <c r="AE48" s="70" t="s">
        <v>393</v>
      </c>
    </row>
    <row r="49" spans="1:31" x14ac:dyDescent="0.15">
      <c r="A49" s="70" t="s">
        <v>340</v>
      </c>
      <c r="AE49" s="70" t="s">
        <v>394</v>
      </c>
    </row>
    <row r="50" spans="1:31" x14ac:dyDescent="0.15">
      <c r="A50" s="70" t="s">
        <v>341</v>
      </c>
      <c r="AD50" s="82">
        <v>42987</v>
      </c>
      <c r="AE50" s="70" t="s">
        <v>395</v>
      </c>
    </row>
    <row r="51" spans="1:31" x14ac:dyDescent="0.15">
      <c r="A51" s="70" t="s">
        <v>342</v>
      </c>
      <c r="AD51" s="82">
        <v>42989</v>
      </c>
      <c r="AE51" s="70" t="s">
        <v>396</v>
      </c>
    </row>
    <row r="52" spans="1:31" x14ac:dyDescent="0.15">
      <c r="AD52" s="82">
        <v>42990</v>
      </c>
      <c r="AE52" s="70" t="s">
        <v>397</v>
      </c>
    </row>
    <row r="53" spans="1:31" x14ac:dyDescent="0.15">
      <c r="A53" s="70" t="s">
        <v>343</v>
      </c>
      <c r="AD53" s="82">
        <v>42991</v>
      </c>
      <c r="AE53" s="70" t="s">
        <v>398</v>
      </c>
    </row>
    <row r="54" spans="1:31" x14ac:dyDescent="0.15">
      <c r="A54" s="70" t="s">
        <v>344</v>
      </c>
      <c r="AD54" s="82">
        <v>42992</v>
      </c>
      <c r="AE54" s="70" t="s">
        <v>399</v>
      </c>
    </row>
    <row r="55" spans="1:31" x14ac:dyDescent="0.15">
      <c r="A55" s="70" t="s">
        <v>345</v>
      </c>
      <c r="AD55" s="82">
        <v>42993</v>
      </c>
      <c r="AE55" s="70" t="s">
        <v>400</v>
      </c>
    </row>
    <row r="56" spans="1:31" x14ac:dyDescent="0.15">
      <c r="AD56" s="82">
        <v>42994</v>
      </c>
      <c r="AE56" s="70" t="s">
        <v>401</v>
      </c>
    </row>
    <row r="57" spans="1:31" x14ac:dyDescent="0.15">
      <c r="A57" s="70" t="s">
        <v>346</v>
      </c>
      <c r="AD57" s="82">
        <v>42995</v>
      </c>
      <c r="AE57" s="70" t="s">
        <v>402</v>
      </c>
    </row>
    <row r="58" spans="1:31" x14ac:dyDescent="0.15">
      <c r="A58" s="70" t="s">
        <v>347</v>
      </c>
      <c r="AD58" s="82">
        <v>42996</v>
      </c>
      <c r="AE58" s="70" t="s">
        <v>403</v>
      </c>
    </row>
    <row r="59" spans="1:31" x14ac:dyDescent="0.15">
      <c r="A59" s="70" t="s">
        <v>348</v>
      </c>
      <c r="AD59" s="82">
        <v>42997</v>
      </c>
      <c r="AE59" s="70" t="s">
        <v>404</v>
      </c>
    </row>
    <row r="60" spans="1:31" x14ac:dyDescent="0.15">
      <c r="A60" s="70" t="s">
        <v>349</v>
      </c>
      <c r="AE60" s="70" t="s">
        <v>405</v>
      </c>
    </row>
    <row r="61" spans="1:31" x14ac:dyDescent="0.15">
      <c r="A61" s="70" t="s">
        <v>350</v>
      </c>
      <c r="AD61" s="82">
        <v>42998</v>
      </c>
      <c r="AE61" s="70" t="s">
        <v>406</v>
      </c>
    </row>
    <row r="62" spans="1:31" x14ac:dyDescent="0.15">
      <c r="A62" s="70" t="s">
        <v>351</v>
      </c>
      <c r="AD62" s="82">
        <v>42999</v>
      </c>
      <c r="AE62" s="70" t="s">
        <v>407</v>
      </c>
    </row>
    <row r="63" spans="1:31" x14ac:dyDescent="0.15">
      <c r="A63" s="70" t="s">
        <v>352</v>
      </c>
      <c r="AD63" s="82">
        <v>43000</v>
      </c>
      <c r="AE63" s="70" t="s">
        <v>408</v>
      </c>
    </row>
    <row r="64" spans="1:31" x14ac:dyDescent="0.15">
      <c r="A64" s="70" t="s">
        <v>353</v>
      </c>
      <c r="AD64" s="82">
        <v>43001</v>
      </c>
      <c r="AE64" s="70" t="s">
        <v>409</v>
      </c>
    </row>
    <row r="65" spans="1:31" x14ac:dyDescent="0.15">
      <c r="A65" s="70" t="s">
        <v>354</v>
      </c>
      <c r="AE65" s="70" t="s">
        <v>410</v>
      </c>
    </row>
    <row r="66" spans="1:31" x14ac:dyDescent="0.15">
      <c r="AD66" s="82">
        <v>43002</v>
      </c>
      <c r="AE66" s="70" t="s">
        <v>411</v>
      </c>
    </row>
    <row r="67" spans="1:31" x14ac:dyDescent="0.15">
      <c r="N67" s="70" t="s">
        <v>356</v>
      </c>
      <c r="AD67" s="82">
        <v>43003</v>
      </c>
      <c r="AE67" s="70" t="s">
        <v>412</v>
      </c>
    </row>
    <row r="68" spans="1:31" x14ac:dyDescent="0.15">
      <c r="N68" s="70" t="s">
        <v>357</v>
      </c>
      <c r="AE68" s="70" t="s">
        <v>413</v>
      </c>
    </row>
    <row r="69" spans="1:31" x14ac:dyDescent="0.15">
      <c r="N69" s="70" t="s">
        <v>358</v>
      </c>
      <c r="AD69" s="82">
        <v>43004</v>
      </c>
      <c r="AE69" s="70" t="s">
        <v>414</v>
      </c>
    </row>
    <row r="70" spans="1:31" x14ac:dyDescent="0.15">
      <c r="N70" s="70" t="s">
        <v>359</v>
      </c>
      <c r="AD70" s="82">
        <v>43006</v>
      </c>
      <c r="AE70" s="70" t="s">
        <v>415</v>
      </c>
    </row>
    <row r="71" spans="1:31" x14ac:dyDescent="0.15">
      <c r="N71" s="70" t="s">
        <v>360</v>
      </c>
      <c r="AD71" s="82">
        <v>43008</v>
      </c>
      <c r="AE71" s="70" t="s">
        <v>416</v>
      </c>
    </row>
    <row r="72" spans="1:31" x14ac:dyDescent="0.15">
      <c r="N72" s="70" t="s">
        <v>361</v>
      </c>
      <c r="AD72" s="82">
        <v>43009</v>
      </c>
      <c r="AE72" s="70" t="s">
        <v>417</v>
      </c>
    </row>
    <row r="73" spans="1:31" x14ac:dyDescent="0.15">
      <c r="N73" s="70" t="s">
        <v>362</v>
      </c>
      <c r="AD73" s="82">
        <v>43010</v>
      </c>
      <c r="AE73" s="70" t="s">
        <v>418</v>
      </c>
    </row>
    <row r="74" spans="1:31" x14ac:dyDescent="0.15">
      <c r="N74" s="70" t="s">
        <v>363</v>
      </c>
      <c r="AD74" s="82">
        <v>43011</v>
      </c>
      <c r="AE74" s="70" t="s">
        <v>419</v>
      </c>
    </row>
    <row r="75" spans="1:31" x14ac:dyDescent="0.15">
      <c r="N75" s="70" t="s">
        <v>364</v>
      </c>
      <c r="AD75" s="82">
        <v>43014</v>
      </c>
      <c r="AE75" s="70" t="s">
        <v>420</v>
      </c>
    </row>
    <row r="76" spans="1:31" x14ac:dyDescent="0.15">
      <c r="N76" s="70" t="s">
        <v>365</v>
      </c>
      <c r="AD76" s="82">
        <v>43018</v>
      </c>
      <c r="AE76" s="70" t="s">
        <v>421</v>
      </c>
    </row>
    <row r="77" spans="1:31" x14ac:dyDescent="0.15">
      <c r="N77" s="70" t="s">
        <v>366</v>
      </c>
      <c r="AD77" s="82">
        <v>43019</v>
      </c>
      <c r="AE77" s="70" t="s">
        <v>422</v>
      </c>
    </row>
    <row r="78" spans="1:31" x14ac:dyDescent="0.15">
      <c r="N78" s="70" t="s">
        <v>367</v>
      </c>
      <c r="AD78" s="82">
        <v>43024</v>
      </c>
      <c r="AE78" s="70" t="s">
        <v>423</v>
      </c>
    </row>
    <row r="79" spans="1:31" x14ac:dyDescent="0.15">
      <c r="N79" s="70" t="s">
        <v>368</v>
      </c>
      <c r="AD79" s="82">
        <v>43025</v>
      </c>
      <c r="AE79" s="70" t="s">
        <v>424</v>
      </c>
    </row>
    <row r="80" spans="1:31" x14ac:dyDescent="0.15">
      <c r="N80" s="70" t="s">
        <v>369</v>
      </c>
      <c r="AD80" s="82">
        <v>43031</v>
      </c>
      <c r="AE80" s="70" t="s">
        <v>425</v>
      </c>
    </row>
    <row r="81" spans="14:31" x14ac:dyDescent="0.15">
      <c r="N81" s="70" t="s">
        <v>370</v>
      </c>
      <c r="AE81" s="70" t="s">
        <v>426</v>
      </c>
    </row>
    <row r="82" spans="14:31" x14ac:dyDescent="0.15">
      <c r="N82" s="70" t="s">
        <v>371</v>
      </c>
      <c r="AD82" s="82">
        <v>43032</v>
      </c>
      <c r="AE82" s="70" t="s">
        <v>427</v>
      </c>
    </row>
    <row r="83" spans="14:31" x14ac:dyDescent="0.15">
      <c r="N83" s="70" t="s">
        <v>372</v>
      </c>
      <c r="AE83" s="70" t="s">
        <v>428</v>
      </c>
    </row>
    <row r="84" spans="14:31" x14ac:dyDescent="0.15">
      <c r="N84" s="70" t="s">
        <v>373</v>
      </c>
      <c r="AD84" s="82">
        <v>43038</v>
      </c>
      <c r="AE84" s="70" t="s">
        <v>429</v>
      </c>
    </row>
    <row r="85" spans="14:31" x14ac:dyDescent="0.15">
      <c r="N85" s="70" t="s">
        <v>374</v>
      </c>
      <c r="AD85" s="82">
        <v>43039</v>
      </c>
      <c r="AE85" s="70" t="s">
        <v>430</v>
      </c>
    </row>
    <row r="86" spans="14:31" x14ac:dyDescent="0.15">
      <c r="N86" s="70" t="s">
        <v>375</v>
      </c>
    </row>
    <row r="87" spans="14:31" x14ac:dyDescent="0.15">
      <c r="N87" s="70" t="s">
        <v>376</v>
      </c>
    </row>
    <row r="88" spans="14:31" x14ac:dyDescent="0.15">
      <c r="N88" s="70" t="s">
        <v>377</v>
      </c>
    </row>
    <row r="89" spans="14:31" x14ac:dyDescent="0.15">
      <c r="N89" s="70" t="s">
        <v>378</v>
      </c>
    </row>
    <row r="90" spans="14:31" x14ac:dyDescent="0.15">
      <c r="N90" s="70" t="s">
        <v>379</v>
      </c>
    </row>
    <row r="91" spans="14:31" x14ac:dyDescent="0.15">
      <c r="N91" s="70" t="s">
        <v>380</v>
      </c>
    </row>
    <row r="92" spans="14:31" x14ac:dyDescent="0.15">
      <c r="N92" s="70" t="s">
        <v>381</v>
      </c>
    </row>
    <row r="93" spans="14:31" x14ac:dyDescent="0.15">
      <c r="N93" s="70" t="s">
        <v>382</v>
      </c>
    </row>
    <row r="94" spans="14:31" x14ac:dyDescent="0.15">
      <c r="N94" s="70" t="s">
        <v>383</v>
      </c>
    </row>
    <row r="95" spans="14:31" x14ac:dyDescent="0.15">
      <c r="N95" s="70" t="s">
        <v>384</v>
      </c>
    </row>
    <row r="96" spans="14:31" x14ac:dyDescent="0.15">
      <c r="N96" s="70" t="s">
        <v>385</v>
      </c>
    </row>
    <row r="97" spans="14:14" x14ac:dyDescent="0.15">
      <c r="N97" s="70" t="s">
        <v>386</v>
      </c>
    </row>
    <row r="98" spans="14:14" x14ac:dyDescent="0.15">
      <c r="N98" s="70" t="s">
        <v>387</v>
      </c>
    </row>
    <row r="99" spans="14:14" x14ac:dyDescent="0.15">
      <c r="N99" s="70" t="s">
        <v>388</v>
      </c>
    </row>
    <row r="100" spans="14:14" x14ac:dyDescent="0.15">
      <c r="N100" s="70" t="s">
        <v>389</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2017くろんど園地全データ</vt:lpstr>
      <vt:lpstr>2017くろんどタカ類出現時間</vt:lpstr>
      <vt:lpstr>2017岩屋山・くろんど比較</vt:lpstr>
      <vt:lpstr>過去の交野山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かのん</dc:creator>
  <cp:lastModifiedBy>Takeda Toshifumi</cp:lastModifiedBy>
  <dcterms:created xsi:type="dcterms:W3CDTF">2017-11-13T07:03:00Z</dcterms:created>
  <dcterms:modified xsi:type="dcterms:W3CDTF">2017-12-03T22:12:37Z</dcterms:modified>
</cp:coreProperties>
</file>